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john/Downloads/"/>
    </mc:Choice>
  </mc:AlternateContent>
  <xr:revisionPtr revIDLastSave="0" documentId="13_ncr:1_{BF09085F-339D-544D-965D-77C5D4E2F808}" xr6:coauthVersionLast="47" xr6:coauthVersionMax="47" xr10:uidLastSave="{00000000-0000-0000-0000-000000000000}"/>
  <bookViews>
    <workbookView xWindow="0" yWindow="1640" windowWidth="34560" windowHeight="20700" xr2:uid="{C44ADF6C-209D-DF49-9E85-028B96DE67B7}"/>
  </bookViews>
  <sheets>
    <sheet name="Sheet1" sheetId="1" r:id="rId1"/>
  </sheets>
  <externalReferences>
    <externalReference r:id="rId2"/>
  </externalReferences>
  <definedNames>
    <definedName name="CurrentRow">[1]Engine!$C$4</definedName>
    <definedName name="MaxRow">[1]Engine!$C$2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W1" i="1" l="1"/>
  <c r="AJ1" i="1"/>
  <c r="AK1" i="1" s="1"/>
  <c r="AL1" i="1" s="1"/>
  <c r="AA1" i="1"/>
  <c r="M1" i="1"/>
  <c r="CV1" i="1"/>
  <c r="CX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Elle Lashko</author>
  </authors>
  <commentList>
    <comment ref="O2" authorId="0" shapeId="0" xr:uid="{0D358EC9-8352-9C4F-A103-30618E1C6AC6}">
      <text>
        <r>
          <rPr>
            <b/>
            <sz val="9"/>
            <color indexed="81"/>
            <rFont val="Tahoma"/>
            <family val="2"/>
          </rPr>
          <t>Elle Lashko:</t>
        </r>
        <r>
          <rPr>
            <sz val="9"/>
            <color indexed="81"/>
            <rFont val="Tahoma"/>
            <family val="2"/>
          </rPr>
          <t xml:space="preserve">
Why the project was setup, what are its aims, links to other projects, time it occurred.</t>
        </r>
      </text>
    </comment>
    <comment ref="P2" authorId="0" shapeId="0" xr:uid="{90EB1CFA-93B0-1945-82FB-68CB1DCD8115}">
      <text>
        <r>
          <rPr>
            <b/>
            <sz val="9"/>
            <color indexed="81"/>
            <rFont val="Tahoma"/>
            <family val="2"/>
          </rPr>
          <t>Elle Lashko:</t>
        </r>
        <r>
          <rPr>
            <sz val="9"/>
            <color indexed="81"/>
            <rFont val="Tahoma"/>
            <family val="2"/>
          </rPr>
          <t xml:space="preserve">
Only infilled if there is a development plan presented.
Include, no. of wells, injection profile etc</t>
        </r>
      </text>
    </comment>
    <comment ref="AH2" authorId="0" shapeId="0" xr:uid="{74006F80-5F5C-084E-8FB4-8D3BA5437149}">
      <text>
        <r>
          <rPr>
            <b/>
            <sz val="9"/>
            <color indexed="81"/>
            <rFont val="Tahoma"/>
            <family val="2"/>
          </rPr>
          <t>Elle Lashko:</t>
        </r>
        <r>
          <rPr>
            <sz val="9"/>
            <color indexed="81"/>
            <rFont val="Tahoma"/>
            <family val="2"/>
          </rPr>
          <t xml:space="preserve">
Theoretical Volumetric (Paper)
Theoretical Static
Effective (Dynamic)</t>
        </r>
      </text>
    </comment>
    <comment ref="AM2" authorId="0" shapeId="0" xr:uid="{E89DEE4B-16C9-174A-B097-488BA2C44EBC}">
      <text>
        <r>
          <rPr>
            <b/>
            <sz val="9"/>
            <color indexed="81"/>
            <rFont val="Tahoma"/>
            <family val="2"/>
          </rPr>
          <t>Elle Lashko:</t>
        </r>
        <r>
          <rPr>
            <sz val="9"/>
            <color indexed="81"/>
            <rFont val="Tahoma"/>
            <family val="2"/>
          </rPr>
          <t xml:space="preserve">
If analogue was used, state which one.
If no analogue used, state "no analogue used"</t>
        </r>
      </text>
    </comment>
    <comment ref="CH2" authorId="0" shapeId="0" xr:uid="{46E93C5D-4FE0-494B-9DD7-2BDA86523330}">
      <text>
        <r>
          <rPr>
            <b/>
            <sz val="9"/>
            <color indexed="81"/>
            <rFont val="Tahoma"/>
            <family val="2"/>
          </rPr>
          <t>Elle Lashko:</t>
        </r>
        <r>
          <rPr>
            <sz val="9"/>
            <color indexed="81"/>
            <rFont val="Tahoma"/>
            <family val="2"/>
          </rPr>
          <t xml:space="preserve">
Does the reference note a flow test? Y/N (Assume Yes for all O&amp;G fields)</t>
        </r>
      </text>
    </comment>
    <comment ref="CJ2" authorId="0" shapeId="0" xr:uid="{7ADEDABF-ADF8-6B42-AF5B-D614DA252325}">
      <text>
        <r>
          <rPr>
            <b/>
            <sz val="9"/>
            <color indexed="81"/>
            <rFont val="Tahoma"/>
            <family val="2"/>
          </rPr>
          <t>Elle Lashko:</t>
        </r>
        <r>
          <rPr>
            <sz val="9"/>
            <color indexed="81"/>
            <rFont val="Tahoma"/>
            <family val="2"/>
          </rPr>
          <t xml:space="preserve">
Is there a notational development plan presented? Y/N</t>
        </r>
      </text>
    </comment>
    <comment ref="CL2" authorId="0" shapeId="0" xr:uid="{7C44FC05-E23E-004A-BEB8-A57F3901952A}">
      <text>
        <r>
          <rPr>
            <b/>
            <sz val="9"/>
            <color rgb="FF000000"/>
            <rFont val="Tahoma"/>
            <family val="2"/>
          </rPr>
          <t>Elle Lashko:</t>
        </r>
        <r>
          <rPr>
            <sz val="9"/>
            <color rgb="FF000000"/>
            <rFont val="Tahoma"/>
            <family val="2"/>
          </rPr>
          <t xml:space="preserve">
</t>
        </r>
        <r>
          <rPr>
            <sz val="9"/>
            <color rgb="FF000000"/>
            <rFont val="Tahoma"/>
            <family val="2"/>
          </rPr>
          <t>Calculated from other fields in the spreadsheet</t>
        </r>
      </text>
    </comment>
    <comment ref="CO2" authorId="0" shapeId="0" xr:uid="{E5B99F23-6C74-BD4E-991B-806A4F36493E}">
      <text>
        <r>
          <rPr>
            <b/>
            <sz val="9"/>
            <color indexed="81"/>
            <rFont val="Tahoma"/>
            <family val="2"/>
          </rPr>
          <t>Elle Lashko:</t>
        </r>
        <r>
          <rPr>
            <sz val="9"/>
            <color indexed="81"/>
            <rFont val="Tahoma"/>
            <family val="2"/>
          </rPr>
          <t xml:space="preserve">
Is there a simulation model?</t>
        </r>
      </text>
    </comment>
  </commentList>
</comments>
</file>

<file path=xl/sharedStrings.xml><?xml version="1.0" encoding="utf-8"?>
<sst xmlns="http://schemas.openxmlformats.org/spreadsheetml/2006/main" count="22914" uniqueCount="4049">
  <si>
    <t>Stored</t>
  </si>
  <si>
    <t>Capacity</t>
  </si>
  <si>
    <t>Sub-Commercial</t>
  </si>
  <si>
    <t>Undiscovered</t>
  </si>
  <si>
    <t>Author</t>
  </si>
  <si>
    <t>Petroleum</t>
  </si>
  <si>
    <t>38</t>
  </si>
  <si>
    <t>Not Assessed</t>
  </si>
  <si>
    <t>range provided</t>
  </si>
  <si>
    <t>Code</t>
  </si>
  <si>
    <t>Country</t>
  </si>
  <si>
    <t>Area</t>
  </si>
  <si>
    <t>Latitude</t>
  </si>
  <si>
    <t>Longitude</t>
  </si>
  <si>
    <t>Site Name</t>
  </si>
  <si>
    <t>Basin</t>
  </si>
  <si>
    <t>Formation</t>
  </si>
  <si>
    <t>Unit Designation</t>
  </si>
  <si>
    <t>Type</t>
  </si>
  <si>
    <t>Storage Unit Type</t>
  </si>
  <si>
    <t>Discovery Status</t>
  </si>
  <si>
    <t>Age</t>
  </si>
  <si>
    <t>Publication</t>
  </si>
  <si>
    <t>Project History</t>
  </si>
  <si>
    <t>Development Plan</t>
  </si>
  <si>
    <t>Containment Summary</t>
  </si>
  <si>
    <t>Assessment Notes</t>
  </si>
  <si>
    <t>Year of Publication</t>
  </si>
  <si>
    <t>Cycle No.</t>
  </si>
  <si>
    <t>Site Area km2</t>
  </si>
  <si>
    <t>Depth m</t>
  </si>
  <si>
    <t>Thickness m</t>
  </si>
  <si>
    <t>NTG %</t>
  </si>
  <si>
    <t>Porosity %</t>
  </si>
  <si>
    <t>Permeability mD</t>
  </si>
  <si>
    <t>Brine Salinity</t>
  </si>
  <si>
    <t>CO2 Density KG/m3</t>
  </si>
  <si>
    <t>Well Count</t>
  </si>
  <si>
    <t>Well Density</t>
  </si>
  <si>
    <t>Single Well Discovery Area</t>
  </si>
  <si>
    <t>Pressure Mpa</t>
  </si>
  <si>
    <t>Source of Storage Efficiency Factor</t>
  </si>
  <si>
    <t>Storage Efficiency %</t>
  </si>
  <si>
    <t>Pore Compressibility</t>
  </si>
  <si>
    <t>Frac Pressure Mpa</t>
  </si>
  <si>
    <t>Pre-Injection Pressure Mpa</t>
  </si>
  <si>
    <t>Source of Analogue</t>
  </si>
  <si>
    <t>Assessment</t>
  </si>
  <si>
    <t>Flowtest</t>
  </si>
  <si>
    <t>Rocktype</t>
  </si>
  <si>
    <t>Project Spec</t>
  </si>
  <si>
    <t>P50 Pore Volume MMCUM</t>
  </si>
  <si>
    <t>Proportion of site considered discovered</t>
  </si>
  <si>
    <t>LatDecDeg</t>
  </si>
  <si>
    <t>LongDecDeg</t>
  </si>
  <si>
    <t>Simulation Model</t>
  </si>
  <si>
    <t>Region</t>
  </si>
  <si>
    <t>Range provided?</t>
  </si>
  <si>
    <t>Australia</t>
  </si>
  <si>
    <t>Northern Territories: Offshore</t>
  </si>
  <si>
    <t>012.34.07S</t>
  </si>
  <si>
    <t>128.20.03E</t>
  </si>
  <si>
    <t>Petrel field area: Cretaceous reservoirs</t>
  </si>
  <si>
    <t>Bonaparte</t>
  </si>
  <si>
    <t>Sandpiper Sandstone</t>
  </si>
  <si>
    <t>Saline Aquifer</t>
  </si>
  <si>
    <t>Saline</t>
  </si>
  <si>
    <t>Open, no identified structural/ stratigraphic confinement</t>
  </si>
  <si>
    <t>Discovered</t>
  </si>
  <si>
    <t>Cretaceous</t>
  </si>
  <si>
    <t>Australian Government: Geoscience Australia, “Regional assessment of the CO2 storage potential of the Mesozoic succession in the Petrel Sub-basin, Northern Territory, Australia,” 2014.</t>
  </si>
  <si>
    <t>As part of a regional evaluation of storage potential in the Petrel sub-basin, a small local area dynamic simulation was carried out on an area north of the Petrel gas field.</t>
  </si>
  <si>
    <t>Representative injection well locations derived from fill-spill modeling. 9 vertical wells on a regular grid with 3km spacing. Maximum injection rate/well: 1.556 Mt/annum. Total injection rate: 5 Mt/annum for 30 years (150 Mt). Injection limited by reservoir thickness and shallow injection depth. Shorter perforation interval than Jurassic reservoirs at same site. Injection volume based on 2009 estimate of Darwin Hub emissions (not a maximum resource estimate). Plume migration over 30 years: 5km. Post-injection migration rate: 12m/year.</t>
  </si>
  <si>
    <t>Caprock are the Bathhurst Island Group mudstones/shales (Echuca Shoals, Darwin Formation &amp; Wangarlu Formation). Site of simulation based on fill-spill modeling</t>
  </si>
  <si>
    <t>Simulation-based resource estimate subtracted from regional Cretaceous reservoirs (volumetric) estimate: see site entry for Regional estimates. No current plans for developments, although Shell and now ENI reviewing area for storage opportunities (2020).</t>
  </si>
  <si>
    <t>Cycle 2</t>
  </si>
  <si>
    <t>SB</t>
  </si>
  <si>
    <t>Simulation</t>
  </si>
  <si>
    <t>Dynamic simulation on local area of regional structural and geological model.</t>
  </si>
  <si>
    <t>Assessed</t>
  </si>
  <si>
    <t>Yes</t>
  </si>
  <si>
    <t>Clastic</t>
  </si>
  <si>
    <t>YES</t>
  </si>
  <si>
    <t>Oceania</t>
  </si>
  <si>
    <t>012.32.51S</t>
  </si>
  <si>
    <t>128.20.10E</t>
  </si>
  <si>
    <t>Petrel field area: Jurassic reservoirs</t>
  </si>
  <si>
    <t>Plover &amp; Elang Formations</t>
  </si>
  <si>
    <t>Jurassic</t>
  </si>
  <si>
    <t>Australian Government: Geoscience Australia. 2014. “Regional assessment of the CO2 storage potential of the Mesozoic succession in the Petrel Sub-basin, Northern Territory, Australia.”</t>
  </si>
  <si>
    <t>Representative injection well locations derived from fill-spill modeling. 9 vertical wells on a regular grid with 3km spacing. Maximum injection rate/well: 1.556 Mt/annum. Total injection rate: 14 Mt/annum for 30 years (420 Mt). Perforated interval: 300m. Injection volume based on 2009 estimate of Darwin Hub emissions (not a maximum resource estimate). Plume migration over 30 years: 5km. Post-injection migration rate: 12m/year.</t>
  </si>
  <si>
    <t>Caprock is the Upper Frigate Formation. Site of simulation based on fill-spill modeling.</t>
  </si>
  <si>
    <t>Simulation-based resource estimate subtracted from regional Jurassic reservoirs (volumetric) estimate: see site entry for Regional estimates. No current plans for developments, although Shell and now ENI reviewing area for storage opportunities (2020).</t>
  </si>
  <si>
    <t>Northern Territory: Offshore</t>
  </si>
  <si>
    <t>013.13.39S</t>
  </si>
  <si>
    <t>129.44.34E</t>
  </si>
  <si>
    <t>Eastern Petrel Sub-basin: Cretaceous reservoirs</t>
  </si>
  <si>
    <t>Sandpiper Sandstone Formation</t>
  </si>
  <si>
    <t>Discovered awaiting detailed evaluation</t>
  </si>
  <si>
    <t>Lower Cretaceous</t>
  </si>
  <si>
    <t xml:space="preserve">Geoscience Australia commissioned by the Australian Government to undertake a series of regional, geological studies to assess the CO2 storage potential of the Australian sedimentary basins, as part of the National Low Emissions Coal Initiative. Detailed geological study developed structural and geological models on the centre and eastern ares of the Petrel sub-basin. </t>
  </si>
  <si>
    <t>No development plan for regional resource estimation (dynamic simulation for Petrel field area: see additional site in database).</t>
  </si>
  <si>
    <t>Trapping model relies  on residual and dissolution trapping with long migration-assisted storage with long pathways (50-70km). Overlying seal is Bathhurst Island Sequence sediments (Echuca Shoals, Darwin Formation and Wangarlu Formation). Mudstones calculated to have sealing capacity to hold back a CO2 column height of 137-365m. Geomechanical risk (fault re-activation/slippage) is an issue and requires further investigation (limited data available; Stalker et al 2020).</t>
  </si>
  <si>
    <t>Reservoir characteristics taken from Petrel-1. Porosity is log porosity. Depth calculated from mid-point on the depth map (approx. 1550m) plus half the approximate thickness at the same mid-point location (approx. 660m), from Figure 6.11. Partial discovery (85%) of the reservoir, calculated using the well density (34 wells over AOI of 80 x 100km) in the aquifer (resource estimate adjusted). Risk of double counting with the Bonaparte Basin from the Australian Government (2009) National Infrastructure Plan.</t>
  </si>
  <si>
    <t>Cycle 1</t>
  </si>
  <si>
    <t>EL</t>
  </si>
  <si>
    <t>Bradshaw et al 2009. Data from static and dynamic models used to constrain inputs (variability evaluated using Monte Carlo model to address uncertainties). Probabilistic effective storage estimate.</t>
  </si>
  <si>
    <t>Derived from static and dynamic models. Inputs evaluated using Monte Carlo model.</t>
  </si>
  <si>
    <t>No</t>
  </si>
  <si>
    <t>NO</t>
  </si>
  <si>
    <t>013.12.00S</t>
  </si>
  <si>
    <t>Eastern Petrel Sub-basin: Jurassic reservoirs</t>
  </si>
  <si>
    <t>Plover, Elang and lower Frigate Shale Formations</t>
  </si>
  <si>
    <t>Lower to Mid Jurassic</t>
  </si>
  <si>
    <t xml:space="preserve">No development plan for regional resource estimation (dynamic simulation for Petrel field area: see additional site in database). </t>
  </si>
  <si>
    <t>Trapping model relies  on residual and dissolution trapping with long migration-assisted storage with long pathways (50-70km). Overlying seal is Upper Frigate Shale. Upper parts of caprock have reduced seal capacity (transitions into Sandpiper Sandstone) but lower shale is mud-rick and fissile (from cuttings data). Geomechanical risk (fault re-activation/slippage) is an issue and requires further investigation (limited data available; Stalker et al 2020).</t>
  </si>
  <si>
    <t>Reservoir characteristics taken from Petrel-1. Porosity is log porosity. Depth taken from the mid-point in Figure 4.7b. Partial discovery (13%) of the reservoir, calculated using the well density in the aquifer. Risk of double counting with the Bonaparte Basin from the Australian Government (2009) National Infrastructure Plan.</t>
  </si>
  <si>
    <t>Offshore</t>
  </si>
  <si>
    <t>040.07.08S</t>
  </si>
  <si>
    <t>145.38.56E</t>
  </si>
  <si>
    <t>Bass</t>
  </si>
  <si>
    <t>Unspecified</t>
  </si>
  <si>
    <t>Australian Government. 2009. “National Carbon Mapping and Infrastructure Plan.”</t>
  </si>
  <si>
    <t>The Australian Government established the Carbon Storage Taskforce in October 2008 to bring together key industry sectors with an interest and expertise in CCS, including coal, power and government, to establish the National Carbon Mapping and Infrastructure Plan (referenced report). The plan aims to map both the potential storage capacity and carbon sources in Australia to accelerate industrial CCS development. No specific CCS project is defined for this evaluation.  This is a 2009 vintage basin wide evaluation.</t>
  </si>
  <si>
    <t xml:space="preserve">None available. </t>
  </si>
  <si>
    <t>The basin was screened for suitable reservoir and containment attributes, but none are presented in the source report.</t>
  </si>
  <si>
    <t>With no development plan, detailed evaluation or well count, this estimation can only be considered for characterisation in the Basin Play category.  The quantification of storage resource was computed on a probabilistic basis.  The evaluation presented is now over 10 years old and should be refined with more up to date detailed evaluations.</t>
  </si>
  <si>
    <t>AJ</t>
  </si>
  <si>
    <t>US DOE studies</t>
  </si>
  <si>
    <t>E, the storage efficiency factor – a single number of 4% was assumed for E in the montages. The storage efficiency factor is the fraction of the total pore volume that will be occupied by CO2. This value is not well known, and it may vary considerably depending on geology. Estimates for saline aquifers tend to be in the range of 0.5% to 4%40, which is almost an order of magnitude of uncertainty. In the estimations of storage capacity that follow, both an efficiency factor of 4% and an efficiency factor of 0.5% have been used.</t>
  </si>
  <si>
    <t>Carbonate</t>
  </si>
  <si>
    <t>014.08.52S</t>
  </si>
  <si>
    <t>128.32.31E</t>
  </si>
  <si>
    <t>Bonaparte Basin</t>
  </si>
  <si>
    <t>015.18.28S</t>
  </si>
  <si>
    <t>120.21.01E</t>
  </si>
  <si>
    <t>Browse Basin</t>
  </si>
  <si>
    <t>Browse</t>
  </si>
  <si>
    <t>The Australian Government established the Carbon Storage Taskforce in October 2008 to bring together key industry sectors with an interest and expertise in CCS, including coal, power and government, to establish the National Carbon Mapping and Infrastructure Plan (referenced report). The plan aims to map both the potential storage capacity and carbon sources in Australia to accelerate industrial CCS development. No specific CCS project is defined for this evaluation.  This is a 2009 vintage basin wide evaluation. A follow-up study (Rollet et al. 2016) provides a detailed geological review of Browse Basin and concludes (from qualitative CRS mapping) that only 'moderately suitable' Cretaceous plays are present for storage. Upper Campanian Caswell Fan (site entry, this database) modelled to hold 100Mt resource.</t>
  </si>
  <si>
    <t>With no development plan, detailed evaluation or well count, this estimation can only be considered for characterisation in the Basin Play category.  The quantification of storage resource was computed on a probabilistic basis.  The evaluation presented is now over 10 years old and should be refined with more up to date detailed evaluations. Resource estimate adjusted for Caswell Fan Sequence Play site (100Mt).</t>
  </si>
  <si>
    <t>018.20.18S</t>
  </si>
  <si>
    <t>131.01.12E</t>
  </si>
  <si>
    <t>Canning Offshore</t>
  </si>
  <si>
    <t>Canning</t>
  </si>
  <si>
    <t>020.27.07S</t>
  </si>
  <si>
    <t>113.03.55E</t>
  </si>
  <si>
    <t>Carnarvon North</t>
  </si>
  <si>
    <t>North Carnarvon</t>
  </si>
  <si>
    <t>024.54.52S</t>
  </si>
  <si>
    <t>112.26.10E</t>
  </si>
  <si>
    <t>Carnarvon South</t>
  </si>
  <si>
    <t>South Carnarvon</t>
  </si>
  <si>
    <t>014.30.00S</t>
  </si>
  <si>
    <t>122.40.00E</t>
  </si>
  <si>
    <t>Caswell Fan</t>
  </si>
  <si>
    <t>Undifferentiated</t>
  </si>
  <si>
    <t>Hybrid or Unspecified</t>
  </si>
  <si>
    <t>Upper Cretaceous</t>
  </si>
  <si>
    <t>N. Rollet, S. T. Abbott, M. E. Lech, R. Romeyn, E. Grosjean, D. S. Edwards, J. M. Totterdell, C. J. Nicholson, K. Khider, D. Nguyen, G. Bernardel, E. Tenthorey, C. Orlov and L. Wang, “A regional assessment of CO2 storage potential in the Browse Basin: Results of a study undertaken as part of the National CO2 Infrastructure Plan. Record 2016/17.,” Canberra, 2016</t>
  </si>
  <si>
    <t>Study on CO2 storage potential of Casswell Fan, offshore Browse Basin. Static and dynamic modelling to estimate theoretical and effective storage resource</t>
  </si>
  <si>
    <t>Dynamic simulation injecting 1 Mt/year via 2 injection wells.</t>
  </si>
  <si>
    <t>Not specified.</t>
  </si>
  <si>
    <t>Gross theoretical resource using DOE volumetric approach: 296 Mt. Dynamic modelling effective resource: 100Mt</t>
  </si>
  <si>
    <t>038.40.55S</t>
  </si>
  <si>
    <t>148.18.45E</t>
  </si>
  <si>
    <t>Gippsland</t>
  </si>
  <si>
    <t>030.10.26S</t>
  </si>
  <si>
    <t>114.04.04E</t>
  </si>
  <si>
    <t>North Perth Onshore</t>
  </si>
  <si>
    <t>Perth</t>
  </si>
  <si>
    <t>018.16.22S</t>
  </si>
  <si>
    <t>120.01.56E</t>
  </si>
  <si>
    <t>NW Shelf Oil &amp; Gas Fields</t>
  </si>
  <si>
    <t>Oil &amp; Gas Fields</t>
  </si>
  <si>
    <t>Structural/Stratigraphic Trap</t>
  </si>
  <si>
    <t>O&amp;G Assumed discovered</t>
  </si>
  <si>
    <t>Not specified. Depleted hydrocarbon fields. Assumed structural/stratigraphic containment.</t>
  </si>
  <si>
    <t>Petroleum activity in the NW shelf forecast to continue past 2050, so was classified as inaccessible at this time. Methodology not specified.</t>
  </si>
  <si>
    <t>Cycle 0</t>
  </si>
  <si>
    <t/>
  </si>
  <si>
    <t>035.16.55S</t>
  </si>
  <si>
    <t>149.07.43E</t>
  </si>
  <si>
    <t>Oil &amp; Gas Fields (Excluding NW Shelf)</t>
  </si>
  <si>
    <t>Methodology not specified.</t>
  </si>
  <si>
    <t>038.43.27S</t>
  </si>
  <si>
    <t>142.42.24E</t>
  </si>
  <si>
    <t>Otway East</t>
  </si>
  <si>
    <t>Otway</t>
  </si>
  <si>
    <t>037.14.02S</t>
  </si>
  <si>
    <t>140.01.09E</t>
  </si>
  <si>
    <t>Otway West</t>
  </si>
  <si>
    <t>038.49.27S</t>
  </si>
  <si>
    <t>147.33.38E</t>
  </si>
  <si>
    <t>Southernmost Deep Central, Southern Terrace and Southern Platform</t>
  </si>
  <si>
    <t>Halibut and Cobia Sub-groups</t>
  </si>
  <si>
    <t>Late Cretaceous to Eocene</t>
  </si>
  <si>
    <t>Australian Government: Geoscience Australia. 2016. “Carbon dioxide storage potential of the Gippsland Basin.”</t>
  </si>
  <si>
    <t>Research undertaken in the National CO2 Infrastructure Plan to accelerate the identification and development of CO2 storage sites.</t>
  </si>
  <si>
    <t>Injection through three vertical wells located in the centre of the Central Deep area. The wells are spaced 3000m apart. CO2 injection for 30 years with monitoring for 970 years subsequently. Injection at 1350m3/day.</t>
  </si>
  <si>
    <t>Dissolution and residual trapping are the dominant trapping mechanisms. Up to 20% of the injected CO2 could remain as untrapped, dense phase after 1000 years.</t>
  </si>
  <si>
    <t>Reservoir characteristics are means for the entire Latrobe Group (pg. 192). Permeability was calculated from log-derived porosities. Mid-case storage resource is from the CMG GEM numerical model estimate, low-case is the TempestMORE simulation (doesn't consider dissolution trapping), high-case is the Monte Carlo method (assumes open boundary conditions). Risk of double counting with the Gippsland Basin from the Australian Government (2009) National Infrastructure Plan.</t>
  </si>
  <si>
    <t>Carbon Storage Taskforce (2009)</t>
  </si>
  <si>
    <t>038.39.13S</t>
  </si>
  <si>
    <t>144.15.55E</t>
  </si>
  <si>
    <t>Torquay</t>
  </si>
  <si>
    <t>Onshore</t>
  </si>
  <si>
    <t>028.08.56S</t>
  </si>
  <si>
    <t>149.48.14E</t>
  </si>
  <si>
    <t>Bowen</t>
  </si>
  <si>
    <t>Bowen - Surat</t>
  </si>
  <si>
    <t>019.21.16S</t>
  </si>
  <si>
    <t>123.11.57E</t>
  </si>
  <si>
    <t>Canning Onshore</t>
  </si>
  <si>
    <t>029.30.31S</t>
  </si>
  <si>
    <t>153.04.55E</t>
  </si>
  <si>
    <t>Clarence Moreton</t>
  </si>
  <si>
    <t>Clarence - Moreton</t>
  </si>
  <si>
    <t>028.00.57S</t>
  </si>
  <si>
    <t>140.27.20E</t>
  </si>
  <si>
    <t>Cooper</t>
  </si>
  <si>
    <t>Eromanga</t>
  </si>
  <si>
    <t>032.23.18S</t>
  </si>
  <si>
    <t>143.03.52E</t>
  </si>
  <si>
    <t>Darling</t>
  </si>
  <si>
    <t>024.04.00S</t>
  </si>
  <si>
    <t>148.03.53E</t>
  </si>
  <si>
    <t>Denison Trough</t>
  </si>
  <si>
    <t>026.29.41S</t>
  </si>
  <si>
    <t>142.31.23E</t>
  </si>
  <si>
    <t>025.17.12S</t>
  </si>
  <si>
    <t>145.56.44E</t>
  </si>
  <si>
    <t>Galilee</t>
  </si>
  <si>
    <t>Galilee - Drummond</t>
  </si>
  <si>
    <t>020.48.29S</t>
  </si>
  <si>
    <t>115.24.08E</t>
  </si>
  <si>
    <t>Gorgon</t>
  </si>
  <si>
    <t>Dupuy Formation</t>
  </si>
  <si>
    <t>Macdonald-Smith, A. 2020. Chevron injects one millionth tonne of carbon at Gorgon. Accessed 03 09, 2020. https://www.afr.com/policy/energy-and-climate/chevron-injects-one-millionth-tonne-of-carbon-at-gorgon-20200214-p540xv.</t>
  </si>
  <si>
    <t>Chevron-operated LNG Project. Naturally-occurring CO2 extracted from natural gas before the methane is compressed to form LNG.</t>
  </si>
  <si>
    <t>9 injection wells from 3 drilling centres, 4 water production wells, 2 water injection wells for pressure management, 2 reservoir surveillance wells.</t>
  </si>
  <si>
    <t>Approved injection volume given as 120 Mt. Note: this does not represent the P50 storage resource at Gorgon, merely that which has been permitted as of 1Q20 (information provided by M. Trupp, Chevron). 2021 resource taken from: https://australia.chevron.com/-/media/australia/our-businesses/documents/gorgon-gas-development-and-jansz-feed-gas-pipeline-environmental-performance-report-2021.pdf</t>
  </si>
  <si>
    <t>030.44.14S</t>
  </si>
  <si>
    <t>115.38.49E</t>
  </si>
  <si>
    <t>North Perth Offshore</t>
  </si>
  <si>
    <t>149.09.43E</t>
  </si>
  <si>
    <t>038.31.46S</t>
  </si>
  <si>
    <t>142.46.02E</t>
  </si>
  <si>
    <t>Otway Research Facility</t>
  </si>
  <si>
    <t>CO2CRC, “Our History,” [Online]. Available: http://www.co2crc.com.au/our-history/.</t>
  </si>
  <si>
    <t>Research facility purpose-built to test CCS and CO2 monitoring technologies. Designed to promote CCS and support the CCS industry by de-risking technologies.</t>
  </si>
  <si>
    <t>Otway Stage 1 (2008) injection into a depleted gas field, at 150 tonnes per day. Otway Stage 2 (2011) injection into a saline reservoir. Between 2004-2015, 65,000 tonnes of CO2 injected. In 2015, another 15,000 tonnes injected to test minimum detection levels during monitoring. In total, up to 5 injection and monitoring wells to be drilled from 2017.</t>
  </si>
  <si>
    <t>Otway Stage 1 storage in a depleted gas field. Otway Stage 2 storage via residual trapping in a saline aquifer.</t>
  </si>
  <si>
    <t>2021 Storage resource taken from: https://co2crc.com.au/co2-injection-phase-complete-on-major-ccus-research-project/</t>
  </si>
  <si>
    <t>027.13.33S</t>
  </si>
  <si>
    <t>149.22.52E</t>
  </si>
  <si>
    <t>Surat</t>
  </si>
  <si>
    <t>Queensland</t>
  </si>
  <si>
    <t>026.42.36S</t>
  </si>
  <si>
    <t>142.23.13E</t>
  </si>
  <si>
    <t>Challum Field</t>
  </si>
  <si>
    <t>Unknown</t>
  </si>
  <si>
    <t>B. E. Bradshaw, L. K. Spencer, A.-L. Lahtinen, K. Khider, D. J. Ryan, J. B. Colwell, A. Chirinos, J. Bradshaw, J. J. Draper, J. Hodgkinson and M. McKillop, “An Assessment of Queensland’s CO2 Geological Storage Prospectivity - The Queensland CO2 Geological Storage Atlas,” Energy Procedia, vol. 4, pp. 4583-4590, 2011.</t>
  </si>
  <si>
    <t xml:space="preserve">The only previous study in this area was a basin wide probabilistic assessment carried out by the Australian government as part of their National Carbon Mapping and Infrastructure Plan in 2009. The storage resources from this study are listed above as part of the 2019 GSRA. The data presented here comes from the Queensland CO2 Geological storage Atlas. This Atlas was compiled to assist future commercial deployment of large scale clean coal. There are 11 major stationary emissions sources in Queensland, 95% of these emissions are from fossil fuel power stations with the remainder coming from major cement, aluminium and petroleum refineries. All  storage resources given are based on oil and gas replacement volumes. </t>
  </si>
  <si>
    <t>Not specified</t>
  </si>
  <si>
    <t>Discovered. Gas replacement volume is given, albeit CO2 will occupy a slightly different volume to methane this is still a very accurate value for storage resource.</t>
  </si>
  <si>
    <t>Petroleum replacement volume</t>
  </si>
  <si>
    <t>Victoria</t>
  </si>
  <si>
    <t>038.17.58S</t>
  </si>
  <si>
    <t>147.29.52E</t>
  </si>
  <si>
    <t>Site 1 (Golden Beach)</t>
  </si>
  <si>
    <t>Golden Beach Subgroup</t>
  </si>
  <si>
    <t>Partly Discovered</t>
  </si>
  <si>
    <t>S. Hurter, N. Marmin, P. Probst and A. Garnett, “Probabilistic Estimates of Injectivity and Capacity for Large Scale CO2 Storage in the Gippsland Basin, Victoria, Australia,” Energy Procedia, vol. 37, pp. 3602-3609, 2013.</t>
  </si>
  <si>
    <t xml:space="preserve">The only previous assessment in this area was a basin wide probabilistic assessment carried out by the Australian government as part of their National Carbon Mapping and Infrastructure Plan in 2009. In the current study the Gippsland basin is screened for industrial scale (&gt;1Mt/a) CO2 storage. Subsequently, 3 "Large scale storage sites" are picked from the basin, the study indicates the main uncertainties from these sites and creates a work program to help reduce them. The bulk of this study focuses on probabilistic modeling (Monte Carlo simulations) that is used to give uncertainty, and what these impacts have on the assessments. </t>
  </si>
  <si>
    <t xml:space="preserve">None available. The simulations give high confidence that "industrial scale" injection (&gt;1Mt/a &amp; storage resource of 40-200Mt) can be achieved by using a combination of injection horizons. This combination is not stated and it is noted that a second appraisal is needed in order to select the optimum injection horizons. The injection pressure in area's 2 &amp; 3 is 70% of the fracture gradient, while with area 1 it is 90% of the fracture gradient. </t>
  </si>
  <si>
    <t>The regional seal for these reservoirs is the Lakes entrance formation it is underlain by the siliciclastic reservoir rocks of the Cobia, Halibut, and Golden Beach subgroups.</t>
  </si>
  <si>
    <t xml:space="preserve">Discovered. High medium and low values represent: L90, Mean and L10 of data, respectively. this site has site has ~25 exploration and possible production wells within it - Some well locations intercept gas field locations. The wells are uniformly distributed throughout. </t>
  </si>
  <si>
    <t>simulation</t>
  </si>
  <si>
    <t>Dynamic Model</t>
  </si>
  <si>
    <t>Western Australia</t>
  </si>
  <si>
    <t>029.18.12S</t>
  </si>
  <si>
    <t>114.56.36E</t>
  </si>
  <si>
    <t>Dongara Terrace</t>
  </si>
  <si>
    <t>Dongara Sandstone</t>
  </si>
  <si>
    <t>Top Permian</t>
  </si>
  <si>
    <t>S. Varma, J. Underschultz, S. Giger, B. Field, L. Roncaglia, J. Hodgkinson and D. Hilditch, “CO2 geosequestration potential in the Northern Perth Basin, Western Australia,” Australian Journal of Earth Sciences, vol. 60, pp. 1-22, 2012.</t>
  </si>
  <si>
    <t>Based on public data from study by CO2CRC. The study was commissioned by AVIVA Corporation and AWE. Planned to store 2.9 Mt annual CO2 output from the Coolimba coal fired PowerStation, owned by AVIVA.</t>
  </si>
  <si>
    <t>The assessment is based around depleted oil and gas reservoirs, but their surrounding DSA systems are also assessed and added to the storage resource. Only low and high resource estimates are provided. For the purposes of this database a mid-point value has been used a the mid-range estimate.</t>
  </si>
  <si>
    <t xml:space="preserve">The Main structural trap for this reservoir is a faulted anticline,  if the area should experience any deformation, this may lead to seismic induced seal breaches along the fault. The seal capacity is rated at: little to no obvious sealing structures in projected migration pathway. </t>
  </si>
  <si>
    <t>Volumetric (US-DOE 2006)</t>
  </si>
  <si>
    <t>Volumetric analysis</t>
  </si>
  <si>
    <t>029.14.03S</t>
  </si>
  <si>
    <t>114.59.20E</t>
  </si>
  <si>
    <t>Yardarino</t>
  </si>
  <si>
    <t>Seal capacity: Migration pathways assumed to arrest at fault structures, no demonstrated lateral confinement.</t>
  </si>
  <si>
    <t>026.21.01S</t>
  </si>
  <si>
    <t>149.32.19E</t>
  </si>
  <si>
    <t>All Queensland Gas fields (Apart from: silver springs, Brumby and Challum).</t>
  </si>
  <si>
    <t xml:space="preserve">Discovered. Gas replacement volume is given, albeit CO2 will occupy a slightly different volume to methane this is still a very accurate value for storage resource. Using No. of oil &amp; gas fields and total storage resource, the average storage resource per field would be: 1.3Mt. Of course some will be far above this and some below. </t>
  </si>
  <si>
    <t>All Queensland oil fields.</t>
  </si>
  <si>
    <t xml:space="preserve">Discovered. Oil replacement volume is given, albeit CO2 will occupy a slightly different volume to Oil. Using No. of oil &amp; gas fields and total storage resource, the average storage resource per field would be: 1.3Mt. Of course some will be far above this and some below. </t>
  </si>
  <si>
    <t>Bowen - Southern (Showgrounds Sandstone)</t>
  </si>
  <si>
    <t>Showgrounds Sandstone</t>
  </si>
  <si>
    <t>Mid Triassic</t>
  </si>
  <si>
    <t xml:space="preserve">The only previous study in this area was a basin wide probabilistic assessment carried out by the Australian government as part of their National Carbon Mapping and Infrastructure Plan in 2009. The storage resources from this study are listed above as part of the 2019 GSRA. The data presented here comes from the Queensland CO2 Geological storage Atlas. This Atlas was compiled to assist future commercial deployment of large scale clean coal. There are 11 major stationary emissions sources in Queensland, 95% of these emissions are from fossil fuel power stations with the remainder coming from major cement, aluminium and petroleum refineries. All volumetric calculations for storage resource use site specific data for each assessment. The area of the storage sites was constrained by the identification of storage fairways that have a high integrity seal and good potential reservoir trapping characteristics. </t>
  </si>
  <si>
    <t>Area-1 seal is: Snake creek mudstone (lacustrine mudstone). The storage mechanism involves injection downdip and using migration assisted storage to trap CO2 as it migrates updip along a long (25 - 30 km) and tortuous migration pathway towards the structural highs.  The regional seals of the area are all late Permian marine and middle Triassic lacustrine mudstones. Theses formations are proven to be effective as at containing hydrocarbons in the 76 oil and gas fields of the area (mostly nearing depletion). Reservoirs that are targets for CO2 injection are limited to late Permian and Triassic  fluvial sandstones, these have highly variability and are limited to thin channel sandstone (5-17m thick). All of the site's theoretical storage area's in this study are based on highly prospective reservoir seal intervals, and calculation of theoretical storage volumes is based on site specific data.</t>
  </si>
  <si>
    <t>Undiscovered. There are many oil and gas fields in the region, which also contain even more production and exploration wells. However due to the large size of the storage resources presented here,  only a very small percentage of these sites would count as discovered due to the occurrence of wells. Additionally, none of these site studies define specific boundaries and well numbers and locations are not given which makes it difficult calculate percent discovered. The storage resource presented here is a singular value representing  "a maximum theoretical CO2 storage volume within the selected storage fairway".</t>
  </si>
  <si>
    <t xml:space="preserve">Volumetric </t>
  </si>
  <si>
    <t>Bowen - Southern (Tinowon Formation)</t>
  </si>
  <si>
    <t>Tinowon Formation</t>
  </si>
  <si>
    <t>Permian - Middle Triassic</t>
  </si>
  <si>
    <t>Area-2 seal is: Black Alley Shale (marine-lacustrine shale and siltstone). The storage mechanism involves injection downdip and using migration assisted storage to trap CO2 as it migrates updip along a long (25 - 30 km) and tortuous migration pathway towards the structural highs.  The regional seals of the area are all late Permian marine and middle Triassic lacustrine mudstones. Theses formations are proven to be effective as at containing hydrocarbons in the 76 oil and gas fields of the area (mostly nearing depletion). Reservoirs that are targets for CO2 injection are limited to late Permian and Triassic  fluvial sandstones, these have highly variability and are limited to thin channel sandstone (5-17m thick). All of the site's theoretical storage area's in this study are based on highly prospective reservoir seal intervals, and calculation of theoretical storage volumes is based on site specific data.</t>
  </si>
  <si>
    <t>Bowen - Western (Aldebaran Sandstone)</t>
  </si>
  <si>
    <t>Aldebaran Sandstone</t>
  </si>
  <si>
    <t>Permian</t>
  </si>
  <si>
    <t>Area seal is: the Intraformational &amp; Ingelara formation (Marine Shales). the CO2 storage mechanism for this area involves injection downdip of anticlines and using migration assisted storage as CO2 migrates updip (15-30km) towards the anticline crests. All of the site's theoretical storage area's in this study are based on highly prospective reservoir seal intervals, and calculation of theoretical storage volumes is based on site specific data. The regional seal in this area is composed of a series of late Permian marine shales, and it is a proven hydrocarbons seal. The injection reservoir of this region is composed of early and late Permian coastal and fluvial-deltaic sandstones - these reservoirs have highly variable permeabilities and are very thin (pay zone thickness in gas fields of 4.4 -17.4m).</t>
  </si>
  <si>
    <t xml:space="preserve">Brumby gas field </t>
  </si>
  <si>
    <t xml:space="preserve">Discovered. Gas replacement volume is given, albeit CO2 will occupy a slightly different volume to methane this is still a very accurate value for storage resource. This is below the threshold of 10Mt storage resource for gas replacement volumes, however in this case it has been decided to include it, as it is already known to have sufficient infrastructure for methane storage. </t>
  </si>
  <si>
    <t>Cooper (Toolachee Formation)</t>
  </si>
  <si>
    <t>Toolachee Formation</t>
  </si>
  <si>
    <t>Late Permian</t>
  </si>
  <si>
    <t>Area seal is: Callamurra Member (fluvio-lacustrine mudstone/ siltstone). The storage regime for this area involves injecting in the downdip in the centre of the large syncline that occupies the Cooper basin, CO2 will then migrate updip towards each side where it will be stored by migration assisted trapping and then structural trapping when it reaches structural highs. The best quality reservoir in this area is the Late Permian Toolachee formation, reservoir quality reduces with depth below this due to diagenetic quartz cementation, at depths greater than 2,400m reservoir quality is very poor. The  regional seal in this area is composed of late Permian fluvio-lacustrine mudstones. All of the site's theoretical storage area's in this study are based on highly prospective reservoir seal intervals, and calculation of theoretical storage volumes is based on site specific data.</t>
  </si>
  <si>
    <t>023.39.40S</t>
  </si>
  <si>
    <t>142.22.42E</t>
  </si>
  <si>
    <t>Eromanga (Adori Sandstone)</t>
  </si>
  <si>
    <t>Adori Sandstone</t>
  </si>
  <si>
    <t>Jurassic - Cretaceous</t>
  </si>
  <si>
    <t xml:space="preserve">Area-2 seal is: the Westbourne Formation (fluvial-lacustrine shale). All of the site's theoretical storage area's in this study are based on highly prospective reservoir seal intervals, and calculation of theoretical storage volumes is based on site specific data. The Eromanga basin has a thick regional seal which includes marine mudstones and siltstone dominated fluvial lacustrine deposits. Structures in the basin include: the presence of large anticlinal structures, flat dipping synclines and monoclines. These structures will allow for both free phase gas trapping in dry structures and residual gas trapping by migration assisted storage. </t>
  </si>
  <si>
    <t>Eromanga (Hooray Sandstone)</t>
  </si>
  <si>
    <t>Hooray Sandstone</t>
  </si>
  <si>
    <t xml:space="preserve">Area-3 seal is: the Cadna-owie formation (Shoreface mudstone to siltstone). All of the site's theoretical storage area's in this study are based on highly prospective reservoir seal intervals, and calculation of theoretical storage volumes is based on site specific data. The Eromanga basin has a thick regional seal which includes marine mudstones and siltstone dominated fluvial lacustrine deposits. Structures in the basin include: the presence of large anticlinal structures, flat dipping synclines and monoclines. These structures will allow for both free phase gas trapping in dry structures and residual gas trapping by migration assisted storage. </t>
  </si>
  <si>
    <t>Eromanga (Hutton Sandstone)</t>
  </si>
  <si>
    <t>Hutton Sandstone</t>
  </si>
  <si>
    <t xml:space="preserve">Area-3 seal is: the birched formation (fluvial lacustrine siltstone and sandstone) - lower integrity seal. All of the site's theoretical storage area's in this study are based on highly prospective reservoir seal intervals, and calculation of theoretical storage volumes is based on site specific data. The Eromanga basin has a thick regional seal which includes marine mudstones and siltstone dominated fluvial lacustrine deposits. Structures in the basin include: the presence of large anticlinal structures, flat dipping synclines and monoclines. These structures will allow for both free phase gas trapping in dry structures and residual gas trapping by migration assisted storage. </t>
  </si>
  <si>
    <t>Eromanga (Lower Poolowanna Sandstone)</t>
  </si>
  <si>
    <t>Lower Poolowanna Sandstone</t>
  </si>
  <si>
    <t xml:space="preserve">Area-5 seal is: the Upper Poolowanna Fm (Fluvial lacustrine siltstone and mudstone) . All of the site's theoretical storage area's in this study are based on highly prospective reservoir seal intervals, and calculation of theoretical storage volumes is based on site specific data. The Eromanga basin has a thick regional seal which includes marine mudstones and siltstone dominated fluvial lacustrine deposits. Structures in the basin include: the presence of large anticlinal structures, flat dipping synclines and monoclines. These structures will allow for both free phase gas trapping in dry structures and residual gas trapping by migration assisted storage. </t>
  </si>
  <si>
    <t>Eromanga (Wyandra Sandstone)</t>
  </si>
  <si>
    <t>Wyandra Sandstone</t>
  </si>
  <si>
    <t xml:space="preserve">Area-1 seal is: the Wallumbilla Fm/ Allaru Mudstone. All of the site's theoretical storage area's in this study are based on highly prospective reservoir seal intervals, and calculation of theoretical storage volumes is based on site specific data. The Eromanga basin has a thick regional seal which includes marine mudstones and siltstone dominated fluvial lacustrine deposits. Structures in the basin include: the presence of large anticlinal structures, flat dipping synclines and monoclines. These structures will allow for both free phase gas trapping in dry structures and residual gas trapping by migration assisted storage. </t>
  </si>
  <si>
    <t>025.21.56S</t>
  </si>
  <si>
    <t>145.16.06E</t>
  </si>
  <si>
    <t>Galilee - North (Betts Creek beds)</t>
  </si>
  <si>
    <t>Betts Creek beds</t>
  </si>
  <si>
    <t>Late Carboniferous - Triassic</t>
  </si>
  <si>
    <t xml:space="preserve"> Area-1 seal is: The reran Formation (Fluvial lacustrine). All of the site's theoretical storage area's in this study are based on highly prospective reservoir seal intervals, and calculation of theoretical storage volumes is based on site specific data. Potential regional seals in the area are marine-deltaic shales and siltstones from the Black alley shale, and unconventional thinly interbedded fluvial-lacustrine mudstones, siltstones and sandstones from the Rewan Formation. Integrity of these seals needs testing  by a coring and analysis program. Trapping processes are predicted to be mainly migration assisted trapping as CO2 migrates along shallow dipping strata in the northern Galilee basin. </t>
  </si>
  <si>
    <t>seismic and well data coverage is relatively sparse so doesn't allow detailed mapping of reservoir fairways. Undiscovered. There are many oil and gas fields in the region, which also contain even more production and exploration wells. However due to the large size of the storage resources presented here,  only a very small percentage of these sites would count as discovered due to the occurrence of wells. Additionally, none of these site studies define specific boundaries and well numbers and locations are not given which makes it difficult calculate percent discovered. The storage resource presented here is a singular value representing  "a maximum theoretical CO2 storage volume within the selected storage fairway".</t>
  </si>
  <si>
    <t>Galilee - North (Clematis Sandstone/ Rewan Fm)</t>
  </si>
  <si>
    <t>Clematis Sandstone/ Rewan Fm</t>
  </si>
  <si>
    <t>Early Triassic</t>
  </si>
  <si>
    <t xml:space="preserve">Area-2 seal is: The Moolayember Fm (Fluvial lacustrine). All of the site's theoretical storage area's in this study are based on highly prospective reservoir seal intervals, and calculation of theoretical storage volumes is based on site specific data. Potential regional seals in the area are marine-deltaic shales and siltstones from the Black alley shale, and unconventional thinly interbedded fluvial-lacustrine mudstones, siltstones and sandstones from the Rewan Formation. Integrity of these seals needs testing  by a coring and analysis program. Trapping processes are predicted to be mainly migration assisted trapping as CO2 migrates along shallow dipping strata in the northern Galilee basin. </t>
  </si>
  <si>
    <t>Galilee - South (Clematis Sandstone/ Rewan Fm)</t>
  </si>
  <si>
    <t xml:space="preserve">area-1 seal is: the Moolayember Fm (fluvio-lacustrine) All of the site's theoretical storage area's in this study are based on highly prospective reservoir seal intervals, and calculation of theoretical storage volumes is based on site specific data. Potential regional seals in the area are marine-deltaic shales and siltstones from the Black alley shale, and unconventional thinly interbedded fluvial-lacustrine mudstones, siltstones and sandstones from the Rewan Formation. Integrity of these seals needs testing  by a coring and analysis program. Both Migration assisted trapping and structural trapping are predicted to be present in the extensively folded strata of the southern Galilee basin. </t>
  </si>
  <si>
    <t>Galilee - South (Colinlea Sandstone)</t>
  </si>
  <si>
    <t>Colinlea Sandstone</t>
  </si>
  <si>
    <t xml:space="preserve">Area-2 seal is: the Black Alley Shale (Marine-deltaic shale &amp; siltstone). All of the site's theoretical storage area's in this study are based on highly prospective reservoir seal intervals, and calculation of theoretical storage volumes is based on site specific data. Potential regional seals in the area are marine-deltaic shales and siltstones from the Black alley shale, and unconventional thinly interbedded fluvial-lacustrine mudstones, siltstones and sandstones from the Rewan Formation. Integrity of these seals needs testing  by a coring and analysis program. Both Migration assisted trapping and structural trapping are predicted to be present in the extensively folded strata of the southern Galilee basin. </t>
  </si>
  <si>
    <t>026.30.08S</t>
  </si>
  <si>
    <t>149.41.39E</t>
  </si>
  <si>
    <t>Sector-1 (Precipice)</t>
  </si>
  <si>
    <t>Precipice sandstone</t>
  </si>
  <si>
    <t>Early Jurassic</t>
  </si>
  <si>
    <t>S. Hurter, A. Garnett, P. Probst, Y. Pamukcu, S. Gonzalez and S. Guiton, “Dynamic Models of CO2 Injection in the Surat and Bowen Basins, Queensland, Australia,” Energy Procedia, vol. 37, no. 3755-3763, 2013.</t>
  </si>
  <si>
    <t xml:space="preserve">The only previous study in this area was a basin wide probabilistic assessment carried out by the Australian government as part of their National Carbon Mapping and Infrastructure Plan in 2009. The storage resources from this study are listed above as part of the 2019 GSRA. The data and work from this paper (Garnett et al. 2013) comes from an in-depth case history of the ZeroGen project (Garnett et al. 2012), but this work has been elaborated on to discuss reservoir modeling approaches. This study was carried out in order to create confidence to justify investing in new data acquisition in 5 CO2 storage exploration license blocks. It sets out to discover the probability of injecting CO2 into the Bowen and Surat Basins at a rate of 2-3 Mt/a, resulting in secure storage of 60-90Mt. This site is a potential for CO2 storage resource to be used by the ZeroGen project. </t>
  </si>
  <si>
    <t xml:space="preserve">No specific plan, however, in Fig. 1 there is a map showing locations of modelled injection wells - However it is stated that a lot more wells may be needed due to sub-seismic flow barriers such as paleosol baffles. This study models injection rates based on the potential occurrence of two separate flow barriers: one at 10km and one at 5km from the injection point. </t>
  </si>
  <si>
    <t>The Precipice Sandstone is sealed by the Evergreen formation. This mudstone is a proven seal, as in the western and eastern flanks of the Surat basin, the Precipice sandstone is a hydrocarbon reservoir that is sealed by the Evergreen Formation. In the modelled scenarios, only a small proportion of injected CO2 will reach the seal - This is due to paleosol baffles slowing down migration within the reservoir. Also the shut in time for these models was only 200 years, i.e. a longer modelled shut in time (1000years) would allow much more CO2 to reach the seal.</t>
  </si>
  <si>
    <t>Undiscovered. This site does not contain any exploration wells. The well data used to model  injection within this site comes from two offset wells: Overston-1 &amp; Trelinga, which are 47km and 25km from the site perimeter, respectively. This site has modelled injection rates of 2Mt/a or 3Mt/a depending on the distance of a possible vertical flow barrier from the injection well.</t>
  </si>
  <si>
    <t>Sector-1 (Showgrounds)</t>
  </si>
  <si>
    <t>The showgrounds Sandstone is sealed by the Snake Creek Mudstone. This mudstone is a proven seal, as in the Southern Bowen basin the Showgrounds sandstone is a hydrocarbon reservoir that is sealed by the Snake Creek Mudstone. In the modelled scenarios, only a small proportion of injected CO2 will reach the seal. However the shut in time for these models was only 200 years.</t>
  </si>
  <si>
    <t xml:space="preserve">Undiscovered. This site does not contain any exploration wells. The well data used to model  injection within this site comes from two offset wells: Overston-1 &amp; Trelinga, which are 47km and 25km from the site perimeter, respectively. The showgrounds sandstone seems to be least optimal for CO2 storage as it is ~ 100m deeper than the sites within the Precipice, and has a modelled injectivity of 1.2Mt/a which is ~1/2 of the modelled injectivities for all other sites within the Precipice Ss. </t>
  </si>
  <si>
    <t>026.30.03S</t>
  </si>
  <si>
    <t>149.42.48E</t>
  </si>
  <si>
    <t>Sector-2 (Precipice)</t>
  </si>
  <si>
    <t>Partly Discovered. This site has one exploration well (Trelinga) almost directly in it's centre - It has a corresponding radial model which will give an accurate representation of the reservoir, compared to the other radial models that are out with site perimeters. This site has modelled injection rates of 2Mt/a or 3Mt/a depending on the distance of a possible vertical flow barrier from the injection well.</t>
  </si>
  <si>
    <t>026.34.41S</t>
  </si>
  <si>
    <t>149.46.11E</t>
  </si>
  <si>
    <t>Sector-3 (Precipice)</t>
  </si>
  <si>
    <t xml:space="preserve">Undiscovered. This site does not contain any exploration wells. The well data used to model injection within this site comes from the Moonie-39 well which is ~26km south of the site perimeter. Injection rates of 2Mt/a or 3Mt/a depending on the distance of a possible vertical flow barrier from the injection well. </t>
  </si>
  <si>
    <t xml:space="preserve">Silver Springs-Renlim gas field </t>
  </si>
  <si>
    <t>No specific development plan. It was near depleted in 2011 according to Bradshaw et al.  However according to Australian Gas Limited, it was fully depleted in 2000 and the silver springs-reclaim gas field is now being used for Methane storage.</t>
  </si>
  <si>
    <t>The Seal is the Snake Creak Mudstone.</t>
  </si>
  <si>
    <t>Surat (Basal Evergreen Unit)</t>
  </si>
  <si>
    <t>Basal Evergreen Unit</t>
  </si>
  <si>
    <t xml:space="preserve">Jurassic </t>
  </si>
  <si>
    <t>Bradshaw et al. (2011). An assessment of Queensland’s CO2 geological storage prospectivity — the Queensland CO2 Geological Storage Atlas. Energy Procedia 4.</t>
  </si>
  <si>
    <t xml:space="preserve">Area-2 seal is: the Evergreen Formation (marine-lacustrine shale &amp; siltstone) All of the site's theoretical storage area's in this study are based on highly prospective reservoir seal intervals, and calculation of theoretical storage volumes is based on site specific data. The Surat Basin forms a wide structural depression, this will favour long range migration of injected CO2 along the gently dipping basin sides. </t>
  </si>
  <si>
    <t>Surat (Boxvale Unit)</t>
  </si>
  <si>
    <t>Boxvale Unit</t>
  </si>
  <si>
    <t xml:space="preserve">Area-4 seal is: the Walloon sub-group (fluvio-lacustrine siltstone &amp; mudstone) All of the site's theoretical storage area's in this study are based on highly prospective reservoir seal intervals, and calculation of theoretical storage volumes is based on site specific data. The Surat Basin forms a wide structural depression, this will favour long range migration of injected CO2 along the gently dipping basin sides. </t>
  </si>
  <si>
    <t>Surat (Hutton Sandstone)</t>
  </si>
  <si>
    <t xml:space="preserve">Area-3 seal is: the Evergreen Formation (marine-lacustrine shale &amp; siltstone) All of the site's theoretical storage area's in this study are based on highly prospective reservoir seal intervals, and calculation of theoretical storage volumes is based on site specific data. The Surat Basin forms a wide structural depression, this will favour long range migration of injected CO2 along the gently dipping basin sides. </t>
  </si>
  <si>
    <t>Surat (Precipice Sandstone)</t>
  </si>
  <si>
    <t xml:space="preserve">Area-1 seal is: the Evergreen Formation (marine-lacustrine shale &amp; siltstone) All of the site's theoretical storage area's in this study are based on highly prospective reservoir seal intervals, and calculation of theoretical storage volumes is based on site specific data. The Surat Basin forms a wide structural depression, this will favour long range migration of injected CO2 along the gently dipping basin sides. </t>
  </si>
  <si>
    <t>Undiscovered: Sequence. Glencore are exploring this sequence in North and South Surat as part of their CTSCo pilot project - which is planned to upscale to the commercial market by mid 2020's. They have panned monitoring well located 200m from west Moonie-1 well. There are many oil and gas fields in the region, which also contain even more production and exploration wells. However due to the large size of the storage resources presented here,  only a very small percentage of these sites would count as discovered due to the occurrence of wells. Additionally, none of these site studies define specific boundaries and well numbers and locations are not given which makes it difficult calculate percent discovered. The storage resource presented here is a singular value representing  "a maximum theoretical CO2 storage volume within the selected storage fairway".</t>
  </si>
  <si>
    <t>038.27.39S</t>
  </si>
  <si>
    <t>141.08.11E</t>
  </si>
  <si>
    <t>Otway (Sequence)</t>
  </si>
  <si>
    <t>Paaratte Formation</t>
  </si>
  <si>
    <t xml:space="preserve">Late Cretaceous </t>
  </si>
  <si>
    <t>Hortle, A., Michael, K., &amp; Azizi, E. (2014). Assessment of CO2 Capacity and injectivity in saline aquifers - comparison of results from numerical flow simulations, analyitcal and generic models. Energy Procedia, 63, 3553-3562</t>
  </si>
  <si>
    <t>The only (known) previous study in this area was a basin wide probabilistic assessment carried out by the Australian government as part of their National Carbon Mapping and Infrastructure Plan in 2009. The storage resources from this study are listed above as part of the 2019 GSRA and were split into east and west Otway basin entries.</t>
  </si>
  <si>
    <t>The seal is provided by either intraformational shales or the Pebble Point Formation.</t>
  </si>
  <si>
    <t>Only one value of 1200Mt was given for resource based on simulations injecting through 6 wells over 30 years. Undiscovered. There are many oil and gas fields in the region, which also contain even more production and exploration wells. However due to the large size of the storage resources presented here,  only a very small percentage of these sites would count as discovered due to the occurrence of wells. Additionally, none of these site studies define specific boundaries and well numbers and locations are not given which makes it difficult calculate percent discovered.</t>
  </si>
  <si>
    <t>simulation (Analytical and generic models, and Numerical flow simulations)</t>
  </si>
  <si>
    <t>038.26.26S</t>
  </si>
  <si>
    <t>147.15.42E</t>
  </si>
  <si>
    <t>Site 2 (Halibut)</t>
  </si>
  <si>
    <t xml:space="preserve">Halibut </t>
  </si>
  <si>
    <t xml:space="preserve">The only previous assessment in this area was a basin wide probabilistic assessment carried out by the Australian government as part of their National Carbon Mapping and Infrastructure Plan in 2009. In the current study the Gippsland basin is screened for industrial scale (&gt;1Mt/a) CO2 storage. Subsequently, 3 "Large scale storage sites" are picked from the basin, the study indicates the main uncertainties from these sites and creates a work program to help reduce them. The bulk of this study focuses on probabilistic modeling that is used to give uncertainty, and what these impacts have on the assessments. </t>
  </si>
  <si>
    <t xml:space="preserve">No development plan specified. The simulations give high confidence that "industrial scale" injection (&gt;1Mt/a &amp; storage resource of 40-200Mt) can be achieved by using a combination of injection horizons. This combination is not stated and it is noted that a second appraisal is needed in order to select the optimum injection horizons. The injection pressure in area's 2 &amp; 3 is 70% of the fracture gradient, while with area 1 it is 90% of the fracture gradient. </t>
  </si>
  <si>
    <t xml:space="preserve">Partly discovered. High medium and low values represent: L90, Mean and L10 of data, respectively.  This site has 6 wells that are distributed only on the western portion of the sight area -  however, there are ~7 offset wells located a few Km's to the east of the site perimeter. The furthest southeast portion of this area has a small overlap with the site boundary from a site study of the Gippsland Southern Platform by Australian Government: Geoscience Australia. 2016. “Carbon dioxide storage potential of the Gippsland Basin.” This site is in the 2019 update above. After having reviewed this study, it shows in 3D seismic that the Halibut subgroup (reservoir) has a series of large faults that cross it (east-West) in the same area where these two sites intersect. If these faults have sealing properties then they would stop migration between sites - as both sites use the same subgroup for their injection reservoir. 
</t>
  </si>
  <si>
    <t>simulation (Monte Carlo)</t>
  </si>
  <si>
    <t>038.09.45S</t>
  </si>
  <si>
    <t>147.36.42E</t>
  </si>
  <si>
    <t>Site 3 (Halibut)</t>
  </si>
  <si>
    <t xml:space="preserve">Partly discovered. This site has 4 wells in a line to the northwest of the site, and two wells to the southeast. This site also has many offset wells within a few km of it's site perimeter. High medium and low values represent: L90, Mean and L10 of data, respectively. </t>
  </si>
  <si>
    <t xml:space="preserve">Western Australia </t>
  </si>
  <si>
    <t>029.14.43S</t>
  </si>
  <si>
    <t>114.55.57E</t>
  </si>
  <si>
    <t>Dongara</t>
  </si>
  <si>
    <t xml:space="preserve">Discovered </t>
  </si>
  <si>
    <t>Changhsingian</t>
  </si>
  <si>
    <t>The assessment is based around depleted oil and gas reservoirs, but their surrounding DSA systems are also assessed and added to the storage resource.</t>
  </si>
  <si>
    <t>The field area is bound by large regional scale faults (Mountain Bridge Fault &amp; Allanooka Fault), these are presumed to have sealing properties i.e. confining the volume. Potential injection well sites are marked out on the map.</t>
  </si>
  <si>
    <t>033.01.47S</t>
  </si>
  <si>
    <t>115.50.46E</t>
  </si>
  <si>
    <t xml:space="preserve">SW Hub </t>
  </si>
  <si>
    <t>Leseuer Sandstone Formation</t>
  </si>
  <si>
    <t>open, no identified structural/ stratigraphic confinement</t>
  </si>
  <si>
    <t>Triassic</t>
  </si>
  <si>
    <t>S Sharma, D Van Gent, M Burke &amp; L Stelfox. 2017.  The Australian South West Hub Project: Developing a Storage Project in Unconventional Geology, Energy Procedia, Volume 114, Pages 4524-4536</t>
  </si>
  <si>
    <t xml:space="preserve">The SW Hub site has had 3 previous studies done on it. Study 1: Based on 2D seismic &amp; logs from 1960-70's, models were created from these which supported Migration assisted trapping for CO2 storage. Study 2: More 2D seismic acquired &amp; Harvey 1 well was drilled deep down to the Sabina Sandstone, this study raised injectivity uncertainty concerns. Study 3: Uncertainty management plan (UMP) created, They acquired 3D seismic covering the study area and drilled 3 new wells (Harvey 2, 3 &amp; 4). This new data was used to get a better understanding of interbedding of sand and minor paleosol layers and containment of shallower horizons </t>
  </si>
  <si>
    <t xml:space="preserve">The results of all static and dynamic models are consistent with injecting 800,000 t/a over 30 years in the Wonnerup member, this would require injecting over 9 separate wells. The CO2 emissions sources would be the industrial hubs of Kwinana, Kemerton and Collie. </t>
  </si>
  <si>
    <t xml:space="preserve">The following has been modelling using both static and dynamic modelling. The CO2 is to be injected into the bottom of the Wonnerup member, part of  the Leseuer sandstone. From here it is predicted to be held by migration assisted trapping MAT (combination of dissolution and residual trapping) as it rises up through the Wonnerup member and into the Yalgorup member (upper Leseuer). The Yalgorup member consisted of  sandstone with minor interbeds of paleosols with limited lateral continuity (point bar deposits), these will help trapping by MAT. Above the Yalgorup member is the Eneaba formation which has a basal shale which will act as the upper confining layers. however the Eneaba formation is not continuous over the entire Yolgorup member, therefore leaks could be possible. This is why plume migration modelling is so important here. </t>
  </si>
  <si>
    <t xml:space="preserve">Discovered: There is a lot of data for this sight: 3 generations of seismic data acquisition (2D and 3D), and 4 wells drilled into the storage formation (1 deep and 3 shallow). </t>
  </si>
  <si>
    <t>029.48.41S</t>
  </si>
  <si>
    <t>115.16.00E</t>
  </si>
  <si>
    <t>Woodada</t>
  </si>
  <si>
    <t xml:space="preserve">Beekeeper </t>
  </si>
  <si>
    <t xml:space="preserve">Top Permian </t>
  </si>
  <si>
    <t>CO2 is to be injected down-dip of the Woodada gas field, it will migrate up-dip through the deep saline formation towards the depleted gas field. While migrating it will be stored by dissolution and residual trapping mechanisms, eventually it will percolate into the depleted gas field where it will be trapped within the structural closure</t>
  </si>
  <si>
    <t>Does not take into account the geomechanical constraints and the effects of water influx and compartmentalisation of the reservoirs that would tend to decrease the overall storage capacity. Potential injection well sites are marked out on the map.</t>
  </si>
  <si>
    <t>029.51.00S</t>
  </si>
  <si>
    <t>114.59.24E</t>
  </si>
  <si>
    <t>Coolimba &amp; Coomallo</t>
  </si>
  <si>
    <t>Beekeeper Formation</t>
  </si>
  <si>
    <t xml:space="preserve">Operational costs of CO2 storage at these sites will be higher due to the greater injection depths.  There is a lack of data at this site, so to get a better understanding of the prospectivity for CO2 storage, a new site study is needed. This will include 3D seismic surveys and data well drilling. Poor seal capacity: little obvious sealing structures in projected migration pathway. </t>
  </si>
  <si>
    <t>029.18.36S</t>
  </si>
  <si>
    <t>115.07.06E</t>
  </si>
  <si>
    <t>Mondarra</t>
  </si>
  <si>
    <t xml:space="preserve">Varma et al. has not described this site in detail as it is partly bounded by Major fault structures. These structures have been barriers for hydrocarbons in recent geological history, therefore it is thought that they might equally inhibit CO2 migration within the reservoir. Additionally, any stressed that the area may be subjected to will be accommodated along these structures which could lead to a seismic induced seal breach.  Lastly, the Mondarra field has been used for gas storage since 1998, therefore turning it CO2 storage site would put a stop to this. </t>
  </si>
  <si>
    <t>Denmark</t>
  </si>
  <si>
    <t>055.07.26N</t>
  </si>
  <si>
    <t>008.06.59E</t>
  </si>
  <si>
    <t>SNS1</t>
  </si>
  <si>
    <t>Northwest German</t>
  </si>
  <si>
    <t>Bunter Sandstone Formation</t>
  </si>
  <si>
    <t>Lower Triassic</t>
  </si>
  <si>
    <t>Anthonsen, K, C Bernstone, and H Feldrappe. 2014. “Screening for CO2 storage sites in Southeast North Sea and Southwest Baltic Sea.” Energy Procedia 5083-5092.</t>
  </si>
  <si>
    <t>Storage resource: 'Low' = 10% Seff, 'Mid' = 20% Seff, ''High' = 40% Seff</t>
  </si>
  <si>
    <t>Europe</t>
  </si>
  <si>
    <t>055.24.06N</t>
  </si>
  <si>
    <t>007.21.00E</t>
  </si>
  <si>
    <t>SNS2</t>
  </si>
  <si>
    <t>055.27.46N</t>
  </si>
  <si>
    <t>007.16.48E</t>
  </si>
  <si>
    <t>SNS3</t>
  </si>
  <si>
    <t>054.26.00N</t>
  </si>
  <si>
    <t>011.49.20E</t>
  </si>
  <si>
    <t>WBS1</t>
  </si>
  <si>
    <t>Germany</t>
  </si>
  <si>
    <t>054.36.53N</t>
  </si>
  <si>
    <t>010.20.29E</t>
  </si>
  <si>
    <t>WBS10</t>
  </si>
  <si>
    <t>054.33.04N</t>
  </si>
  <si>
    <t>011.20.51E</t>
  </si>
  <si>
    <t>WBS2</t>
  </si>
  <si>
    <t>054.45.15N</t>
  </si>
  <si>
    <t>010.36.13E</t>
  </si>
  <si>
    <t>WBS3</t>
  </si>
  <si>
    <t>054.39.50N</t>
  </si>
  <si>
    <t>010.38.17E</t>
  </si>
  <si>
    <t>WBS4</t>
  </si>
  <si>
    <t>054.33.21N</t>
  </si>
  <si>
    <t>010.39.33E</t>
  </si>
  <si>
    <t>WBS5</t>
  </si>
  <si>
    <t>054.43.22N</t>
  </si>
  <si>
    <t>010.20.50E</t>
  </si>
  <si>
    <t>WBS6</t>
  </si>
  <si>
    <t>054.47.34N</t>
  </si>
  <si>
    <t>010.19.50E</t>
  </si>
  <si>
    <t>WBS7</t>
  </si>
  <si>
    <t>054.47.16N</t>
  </si>
  <si>
    <t>010.04.06E</t>
  </si>
  <si>
    <t>WBS8</t>
  </si>
  <si>
    <t>054.55.58N</t>
  </si>
  <si>
    <t>010.10.28E</t>
  </si>
  <si>
    <t>WBS9</t>
  </si>
  <si>
    <t>Bangladesh</t>
  </si>
  <si>
    <t>Indian Subcontinent</t>
  </si>
  <si>
    <t>023.36.47N</t>
  </si>
  <si>
    <t>090.35.28E</t>
  </si>
  <si>
    <t>Bakhrabad</t>
  </si>
  <si>
    <t>Tripura - Cachar Foldbelt - Bengal</t>
  </si>
  <si>
    <t>Gas field</t>
  </si>
  <si>
    <t>Research study undertaken by the British Geological Survey, comparing the CO2 sources and sinks in the Indian subcontinent to screen for CCS focus areas.</t>
  </si>
  <si>
    <t>None available.</t>
  </si>
  <si>
    <t>Structural/stratigraphic trapping within depleted hydrocarbon fields.</t>
  </si>
  <si>
    <t>Theoretical storage capacity evaluation based on the replacement methodology outlined by CSLF.</t>
  </si>
  <si>
    <t>Asia</t>
  </si>
  <si>
    <t>023.59.07N</t>
  </si>
  <si>
    <t>091.04.56E</t>
  </si>
  <si>
    <t>Beani Bazar</t>
  </si>
  <si>
    <t>023.24.16N</t>
  </si>
  <si>
    <t>090.40.51E</t>
  </si>
  <si>
    <t>Begumganj</t>
  </si>
  <si>
    <t>021.46.02N</t>
  </si>
  <si>
    <t>089.52.00E</t>
  </si>
  <si>
    <t>Bengal Basin</t>
  </si>
  <si>
    <t>Qualitative evaluation of the basins undertaken and ranking of the basins as follows: good potential, fair potential and limited potential. 'Good' basins contain hydrocarbon fields so it is assumed that a reservoir-seal pair exists.</t>
  </si>
  <si>
    <t>Assumed that the saline aquifers were present and suitable for CO2 storage over 50% of the basin. Of this area, it was assumed that 0.2x10^6 tonnes CO2 could be stored per km2. This calculation was applied only to the basins that were considered 'good' or 'fair' during the qualitative evaluation.</t>
  </si>
  <si>
    <t>023.56.29N</t>
  </si>
  <si>
    <t>090.53.29E</t>
  </si>
  <si>
    <t>Bibiyana</t>
  </si>
  <si>
    <t>023.48.41N</t>
  </si>
  <si>
    <t>090.28.35E</t>
  </si>
  <si>
    <t>Chattak</t>
  </si>
  <si>
    <t>023.55.19N</t>
  </si>
  <si>
    <t>091.00.43E</t>
  </si>
  <si>
    <t>Fenchuganj</t>
  </si>
  <si>
    <t>023.23.09N</t>
  </si>
  <si>
    <t>090.45.33E</t>
  </si>
  <si>
    <t>Feni</t>
  </si>
  <si>
    <t>023.47.45N</t>
  </si>
  <si>
    <t>090.49.28E</t>
  </si>
  <si>
    <t>Habiganj</t>
  </si>
  <si>
    <t>024.02.00N</t>
  </si>
  <si>
    <t>090.58.50E</t>
  </si>
  <si>
    <t>Jalalabad</t>
  </si>
  <si>
    <t>090.24.35E</t>
  </si>
  <si>
    <t>Kailashtila</t>
  </si>
  <si>
    <t>023.42.02N</t>
  </si>
  <si>
    <t>090.31.02E</t>
  </si>
  <si>
    <t>Kamta</t>
  </si>
  <si>
    <t>022.59.59N</t>
  </si>
  <si>
    <t>090.41.24E</t>
  </si>
  <si>
    <t>Kutubdia</t>
  </si>
  <si>
    <t>090.25.35E</t>
  </si>
  <si>
    <t>Meghna</t>
  </si>
  <si>
    <t>023.49.53N</t>
  </si>
  <si>
    <t>090.57.35E</t>
  </si>
  <si>
    <t>Moulavi Bazar</t>
  </si>
  <si>
    <t>090.26.35E</t>
  </si>
  <si>
    <t>Narshingdi</t>
  </si>
  <si>
    <t>023.49.58N</t>
  </si>
  <si>
    <t>090.53.38E</t>
  </si>
  <si>
    <t>Rashidpur</t>
  </si>
  <si>
    <t>090.27.35E</t>
  </si>
  <si>
    <t>Saldanadi</t>
  </si>
  <si>
    <t>023.04.46N</t>
  </si>
  <si>
    <t>090.47.38E</t>
  </si>
  <si>
    <t>Sangu</t>
  </si>
  <si>
    <t>023.20.34N</t>
  </si>
  <si>
    <t>090.52.34E</t>
  </si>
  <si>
    <t>Semutang</t>
  </si>
  <si>
    <t>023.14.27N</t>
  </si>
  <si>
    <t>090.32.46E</t>
  </si>
  <si>
    <t>Shabazpur</t>
  </si>
  <si>
    <t>024.02.13N</t>
  </si>
  <si>
    <t>091.02.00E</t>
  </si>
  <si>
    <t>Sylhet</t>
  </si>
  <si>
    <t>023.43.49N</t>
  </si>
  <si>
    <t>090.44.10E</t>
  </si>
  <si>
    <t>Titas</t>
  </si>
  <si>
    <t>Brazil</t>
  </si>
  <si>
    <t>022.08.58S</t>
  </si>
  <si>
    <t>040.11.30W</t>
  </si>
  <si>
    <t>Albacora Leste</t>
  </si>
  <si>
    <t>Campos</t>
  </si>
  <si>
    <t>Project undertaken by CEPAC and PUCRS to accelerate the development of CCS in Brazil. The Atlas provides a high-level overview of potential storage resource and links basins to emissions centres.</t>
  </si>
  <si>
    <t>Assumed structural/stratigraphic as theoretical storage estimated for hydrocarbon fields.</t>
  </si>
  <si>
    <t>Theoretical storage capacity estimated using the cumulative hydrocarbon production and the remaining field reserves. No estimation of when the storage capacity may become available.</t>
  </si>
  <si>
    <t>Americas</t>
  </si>
  <si>
    <t>022.20.47S</t>
  </si>
  <si>
    <t>040.32.33W</t>
  </si>
  <si>
    <t>Badejo</t>
  </si>
  <si>
    <t>Lagoa Feia Formation</t>
  </si>
  <si>
    <t>016.32.10S</t>
  </si>
  <si>
    <t>038.22.31W</t>
  </si>
  <si>
    <t>Bahia Sul</t>
  </si>
  <si>
    <t>The CARBMAP Project is run by CEPAC and aims to support analysis of the CCS potential in Brazil by matching the CO2 sources and sinks in GIS.</t>
  </si>
  <si>
    <t>022.18.32S</t>
  </si>
  <si>
    <t>040.20.07W</t>
  </si>
  <si>
    <t>Barracuda</t>
  </si>
  <si>
    <t>Oligocene</t>
  </si>
  <si>
    <t>022.13.16S</t>
  </si>
  <si>
    <t>040.07.31W</t>
  </si>
  <si>
    <t xml:space="preserve">Assumed structural/stratigraphic as theoretical storage estimated for hydrocarbon fields. </t>
  </si>
  <si>
    <t>Theoretical storage capacity estimated using the cumulative hydrocarbon production and the remaining field reserves. No estimation of when the storage capacity may become available. Original 'Mid' storage capacity was 1767.5Mt, however 949Mt was subtracted to avoid double counting from Campos Basin fields within the Rockett et al (2013) paper. These evaluations adopt a similar methodology and have the same SRMS maturity classification, as such it was appropriate to account for this double counting.</t>
  </si>
  <si>
    <t>022.11.43S</t>
  </si>
  <si>
    <t>040.23.42W</t>
  </si>
  <si>
    <t>Carapeda</t>
  </si>
  <si>
    <t>Carapebus Member</t>
  </si>
  <si>
    <t>022.20.11S</t>
  </si>
  <si>
    <t>040.21.38W</t>
  </si>
  <si>
    <t>Caratinga</t>
  </si>
  <si>
    <t>002.47.37S</t>
  </si>
  <si>
    <t>038.52.20W</t>
  </si>
  <si>
    <t>Ceara</t>
  </si>
  <si>
    <t>Piaui - Ceara</t>
  </si>
  <si>
    <t>022.18.28S</t>
  </si>
  <si>
    <t>040.25.45W</t>
  </si>
  <si>
    <t>Corvina</t>
  </si>
  <si>
    <t>Eocene</t>
  </si>
  <si>
    <t>022.21.09S</t>
  </si>
  <si>
    <t>040.28.47W</t>
  </si>
  <si>
    <t>Enchova/Bonito</t>
  </si>
  <si>
    <t>019.18.53S</t>
  </si>
  <si>
    <t>038.42.54W</t>
  </si>
  <si>
    <t>Espirito-Santo</t>
  </si>
  <si>
    <t>Espirito Santo</t>
  </si>
  <si>
    <t>022.14.35S</t>
  </si>
  <si>
    <t>040.23.26W</t>
  </si>
  <si>
    <t>Garoupa</t>
  </si>
  <si>
    <t>Macae Formation</t>
  </si>
  <si>
    <t>021.52.57S</t>
  </si>
  <si>
    <t>040.14.13W</t>
  </si>
  <si>
    <t>Jubarte</t>
  </si>
  <si>
    <t>022.22.04S</t>
  </si>
  <si>
    <t>040.32.06W</t>
  </si>
  <si>
    <t>Linguado</t>
  </si>
  <si>
    <t>Lagoa Feia, Macae and Campos Formation</t>
  </si>
  <si>
    <t>022.17.19S</t>
  </si>
  <si>
    <t>040.25.26W</t>
  </si>
  <si>
    <t>Malhado</t>
  </si>
  <si>
    <t>022.20.25S</t>
  </si>
  <si>
    <t>040.26.17W</t>
  </si>
  <si>
    <t>Marimba</t>
  </si>
  <si>
    <t>022.16.08S</t>
  </si>
  <si>
    <t>040.15.33W</t>
  </si>
  <si>
    <t>Marlim</t>
  </si>
  <si>
    <t>022.16.01S</t>
  </si>
  <si>
    <t>040.23.15W</t>
  </si>
  <si>
    <t>Namorado</t>
  </si>
  <si>
    <t>022.23.05S</t>
  </si>
  <si>
    <t>040.31.14W</t>
  </si>
  <si>
    <t>Pampo</t>
  </si>
  <si>
    <t>Macae Formation, Lagoa Feia Formation</t>
  </si>
  <si>
    <t>004.37.11S</t>
  </si>
  <si>
    <t>036.55.42W</t>
  </si>
  <si>
    <t>Potiguar</t>
  </si>
  <si>
    <t>022.05.42S</t>
  </si>
  <si>
    <t>040.08.44W</t>
  </si>
  <si>
    <t>Roncador</t>
  </si>
  <si>
    <t>Carapebus Formation</t>
  </si>
  <si>
    <t>025.52.33S</t>
  </si>
  <si>
    <t>044.20.59W</t>
  </si>
  <si>
    <t>Santos</t>
  </si>
  <si>
    <t>010.12.53S</t>
  </si>
  <si>
    <t>035.41.57W</t>
  </si>
  <si>
    <t>Sergipe-Alagoas</t>
  </si>
  <si>
    <t>Sergipe - Alagoas</t>
  </si>
  <si>
    <t>022.10.24S</t>
  </si>
  <si>
    <t>040.20.26W</t>
  </si>
  <si>
    <t>Vermelho</t>
  </si>
  <si>
    <t>015.47.33S</t>
  </si>
  <si>
    <t>047.52.58W</t>
  </si>
  <si>
    <t>Buracica</t>
  </si>
  <si>
    <t>Reconcavo</t>
  </si>
  <si>
    <t>CO2 was obtained from a nearby fertilization plant and injected, alternated with water through 7 wells to enhance oil recovery.</t>
  </si>
  <si>
    <t>No reference to the ultimate capacity. CO2 was injected during the lifespan of the oilfield, between 1991-2005 at 100 tonnes per day.</t>
  </si>
  <si>
    <t>012.23.20S</t>
  </si>
  <si>
    <t>038.24.02W</t>
  </si>
  <si>
    <t>005.08.19S</t>
  </si>
  <si>
    <t>066.58.35W</t>
  </si>
  <si>
    <t>Solimoes</t>
  </si>
  <si>
    <t>010.31.53S</t>
  </si>
  <si>
    <t>038.30.04W</t>
  </si>
  <si>
    <t>Tucano</t>
  </si>
  <si>
    <t>Canada</t>
  </si>
  <si>
    <t>Alberta</t>
  </si>
  <si>
    <t>054.30.00N</t>
  </si>
  <si>
    <t>115.00.00W</t>
  </si>
  <si>
    <t>Alberta - Depleted Field (Undifferentiated) Province</t>
  </si>
  <si>
    <t>West Canadian - Alberta</t>
  </si>
  <si>
    <t>Hydrocarbon unspecified</t>
  </si>
  <si>
    <t>DOE-NETL. (2015). Carbon Storage Atlas V. US Department of Energy.</t>
  </si>
  <si>
    <t>Both NASCA and DOE- NETL Atlas V report geological storage potential for oil and natural gas reservoirs in several Canadian provinces. Numbers reported in this database are derived from the DOE 2015 Atlas V as they are the most recent figures available. Only low-mid-high storage potential figures available with no location- or field-specific details. NOTE: NASCA reports a single figure: 12000 Mt for Alberta (derived from production data). UNDIFFERENTIATED PROVINCE estimate derived from reported Province-scale estimate minus site specific estimates in this database.</t>
  </si>
  <si>
    <t>Depleted or currently under production hydrocarbon fields.</t>
  </si>
  <si>
    <t xml:space="preserve">DISCOVERED: no details of field availability provided therefore INACCESSIBLE. Original Province-scale (DOE) estimate: 1490 Mt. (Identified Oil pools: 169 Mt. Gas pools: 923 Mt). MID UNDIFFERENTIATED PROVINCE estimate: 398 Mt. </t>
  </si>
  <si>
    <t>DOE-NETL Atlas V 2015</t>
  </si>
  <si>
    <t>VOLUMETRIC METHOD: Gco2 = Total Pore Space Volume (area x net thickness x average effective porosity) x Pore Volume Available for CO2 Storage (oil and gas saturation (1-Sw) x formation volume factor) x CO2 density x Efficiency Factor. Value of E derived from local experience or reservoir simulations. PRODUCTION METHOD: if good quality produced volumes are available (use decline curve analysis to get estimate for ultimate recovery if necessary). Use value for E if available, otherwise use volume replacement approach.</t>
  </si>
  <si>
    <t>054.30.04N</t>
  </si>
  <si>
    <t>115.00.04W</t>
  </si>
  <si>
    <t>Alberta - Saline aquifer (Undifferentiated)</t>
  </si>
  <si>
    <t xml:space="preserve">Province-wide (Undifferentiated) estimate of CO2 storage resource. Source document: DOE Atlas V (2015). 
</t>
  </si>
  <si>
    <t xml:space="preserve">
</t>
  </si>
  <si>
    <t xml:space="preserve">UNDISCOVERED: PROSPECTIVE - BASIN PLAY. DOE ATLAS V RESOURCE ESTIMATE: LOW: 38.17 GT; MID: 76.74 GT; HIGH: 140.30 GT. Storable quantity entry for 2019 assessment nulled as resource estimate accounted for by DOE Regional studies (COSS, WCSB, Viking Fm)
</t>
  </si>
  <si>
    <t>DOE Atlas III Gorecki et al 2009</t>
  </si>
  <si>
    <t>Efficiency factors: Low: 0.51%, Mid: 2.0%, High: 5.5%</t>
  </si>
  <si>
    <t>054.07.31N</t>
  </si>
  <si>
    <t>114.37.35W</t>
  </si>
  <si>
    <t>Athabasca area: Blueridge</t>
  </si>
  <si>
    <t>Blueridge</t>
  </si>
  <si>
    <t>Upper Devonian</t>
  </si>
  <si>
    <t>Bachu, S. M. (2014). Approach to evaluating the CO2 storage capacity in Devonian deep saline aquifers for emissions from oil sands operations in the Athabasca area, Canada. Energy Procedia(63), 5093-5102.</t>
  </si>
  <si>
    <t>Study of options for CO2 storage in Devonian saline aquifers west of shallow Athabasca oil sands deposits as an alternative to piping emitted CO2 hundreds of km south to Basal Cambrian injection projects, or further south via ACTL. Ten aquifers in total identified as having potential. Whole aquifer storage resource calculated, reduced by regulatory cut-offs (&gt;1000m depth) and resource protection (oil, gas, bitumen reservoirs), &gt;4% porosity (N:G calculated from aquifer volume available after depth/resource cut-offs). No active evaluation program on-going.</t>
  </si>
  <si>
    <t>10 Devonian aquifers included. Alberta regulatory frameworks restricts CO2 storage to depths &gt;1000m. NOTE: additional reduction of 'prospective' resource using permeability undertaken by study. No details of cut-off provided (permeability had to be 'high' to quality area). Blueridge contingent resource reduced by 62.7% (to 397.2 Mt).</t>
  </si>
  <si>
    <t>Saline aquifers. No structure described. Aquitards (shales, evaporites) described in Devonian sequence: Ireton shales, Duvernay, Cretaceous shales overlying Devonian, and bitumen-saturated oil sands .</t>
  </si>
  <si>
    <t>DISCOVERED: Geological mapping using &gt;34000 wells, Well logs from 8305 wells used to determine well-scale porosity, permeability distribution from 214,194 core analyses in 5242 wells and 4318 DST's in 3586 wells.  Whole gross storage resource: 1657.1 Mt, GROSS INACCESSIBLE (depth and resource protection cut-offs): 396.4 Mt. CONTINGENT (DEVELOPMENT NOT VIABLE): 1064.4 Mt</t>
  </si>
  <si>
    <t>Goodman et al 2011</t>
  </si>
  <si>
    <t>Volumetric calculation of whole aquifer storage volume: aquifer thickness x porosity x CO2 density x over aquifer area (x,y) x E (storage efficiency: 2.7% dolomite aquifers, 2% limestone aquifers, 2.4% sandstone aquifers.</t>
  </si>
  <si>
    <t>054.24.57N</t>
  </si>
  <si>
    <t>113.34.43W</t>
  </si>
  <si>
    <t>Athabasca area: Cooking Lake</t>
  </si>
  <si>
    <t>Cooking Lake</t>
  </si>
  <si>
    <t>10 Devonian aquifers included. Alberta regulatory frameworks restricts CO2 storage to depths &gt;1000m. NOTE: additional reduction of 'prospective' resource using permeability undertaken by study. No details of cut-off provided (permeability had to be 'high' to quality area). Cooking Lake contingent resource reduced by 16.7% (to 406.0 Mt).</t>
  </si>
  <si>
    <t>DISCOVERED: Geological mapping using &gt;34000 wells, Well logs from 8305 wells used to determine well-scale porosity, permeability distribution from 214,194 core analyses in 5242 wells and 4318 DST's in 3586 wells.  Whole GROSS storage resource: 579.7 Mt, GROSS INACCESSIBLE (depth and resource protection cut-offs): 92.4 Mt. CONTINGENT (DEVELOPMENT NOT VIABLE): 487.3 Mt</t>
  </si>
  <si>
    <t>064.04.11N</t>
  </si>
  <si>
    <t>152.16.46W</t>
  </si>
  <si>
    <t>Athabasca area: gas fields</t>
  </si>
  <si>
    <t>Mid Devonian</t>
  </si>
  <si>
    <t>Jafari, A. &amp; Bachu, S. (2014). Evaluation of CO2 storage capacity in Devonian hydrocarbon reservoirs for emissions from oil sands operations in the Athabasca area, Canada.</t>
  </si>
  <si>
    <t>Study of options for CO2 storage in Devonian oil and gas reservoirs to west of shallow Athabasca oil sands deposits as an alternative to piping emitted CO2 hundreds of km south to Basal Cambrian injection projects, or further south via ACTL. No break down of individual fields/pool. Numbers are cumulative for all described gas pools (exception: depth cut-off). No active evaluation program on-going.</t>
  </si>
  <si>
    <t>13 Devonian reservoirs examined. Alberta regulatory frameworks restricts CO2 storage to depths &gt;1000m and no interference with hydrocarbon resources.</t>
  </si>
  <si>
    <t>Depleted gas fields. Assumption that injection of CO2 until reservoir pressure = initial pressure. No well counts or field discovery dates available.</t>
  </si>
  <si>
    <t>DISCOVERED: INACCESSIBLE due to no abandonment date. Gas reservoirs (total): 466 Mt. Breakdown of Total Resource: Gas reservoirs &gt;1000m: 150.7 Mt. Gas reservoirs &lt;1000m: 315.3 Mt. Note: only 2 gas reservoirs sit at depths &gt;1000m and have storage resource &gt;5Mt.</t>
  </si>
  <si>
    <t>Bach &amp; Shaw 2005</t>
  </si>
  <si>
    <t>Volumetric replacement methodology: Co2 density x Rf x (1-FIG) x OGIP x (P/T/Z at surface and reservoir conditions). Impact of aquifer support: 30% reduction in reservoirs with strong aquifer support.</t>
  </si>
  <si>
    <t>055.10.13N</t>
  </si>
  <si>
    <t>114.44.02W</t>
  </si>
  <si>
    <t>Athabasca area: Gilwood</t>
  </si>
  <si>
    <t>Slave Point</t>
  </si>
  <si>
    <t>10 Devonian aquifers included. Alberta regulatory frameworks restricts CO2 storage to depths &gt;1000m. NOTE: additional reduction of 'prospective' resource using permeability undertaken by study. No details of cut-off provided (permeability had to be 'high' to quality area). Gilwood contingent resource reduced by 77.7% (to 100.1Mt).</t>
  </si>
  <si>
    <t>DISCOVERED: Geological mapping using &gt;34000 wells, Well logs from 8305 wells used to determine well-scale porosity, permeability distribution from 214,194 core analyses in 5242 wells and 4318 DST's in 3586 wells.  Whole GROSS storage resource: 488 Mt, GROSS INACCESSIBLE (depth and resource protection cut-offs): 39 Mt. CONTINGENT (DEVELOPMENT NOT VIABLE): 448.9 Mt</t>
  </si>
  <si>
    <t>055.27.41N</t>
  </si>
  <si>
    <t>115.58.12W</t>
  </si>
  <si>
    <t>Athabasca area: Granite Wash</t>
  </si>
  <si>
    <t>Granite Wash</t>
  </si>
  <si>
    <t>Lower Devonian</t>
  </si>
  <si>
    <t>10 Devonian aquifers included. Alberta regulatory frameworks restricts CO2 storage to depths &gt;1000m. NOTE: additional reduction of 'prospective' resource using permeability undertaken by study. No details of cut-off provided (permeability had to be 'high' to quality area). Granite Wash contingent resource reduced by 70.2% (to 150.4 Mt).</t>
  </si>
  <si>
    <t>DISCOVERED: Geological mapping using &gt;34000 wells, Well logs from 8305 wells used to determine well-scale porosity, permeability distribution from 214,194 core analyses in 5242 wells and 4318 DST's in 3586 wells.  Whole GROSS storage resource: 533.3 Mt, GROSS INACCESSIBLE (depth and resource protection cut-offs): 15855.7 Mt. CONTINGENT (DEVELOPMENT NOT VIABLE): 504.3 Mt</t>
  </si>
  <si>
    <t>054.49.54N</t>
  </si>
  <si>
    <t>113.55.13W</t>
  </si>
  <si>
    <t>Athabasca area: Grosmont</t>
  </si>
  <si>
    <t>Grosmont</t>
  </si>
  <si>
    <t>10 Devonian aquifers included. Alberta regulatory frameworks restricts CO2 storage to depths &gt;1000m. NOTE: additional reduction of 'prospective' resource using permeability undertaken by study. No details of cut-off provided (permeability had to be 'high' to quality area). Grosmont contingent resource reduced by 67.3% (to 115.2 Mt).</t>
  </si>
  <si>
    <t>DISCOVERED: Geological mapping using &gt;34000 wells, Well logs from 8305 wells used to determine well-scale porosity, permeability distribution from 214,194 core analyses in 5242 wells and 4318 DST's in 3586 wells.  Whole gross storage resource: 1721.1 Mt, GROSS INACCESSIBLE (depth and resource protection cut-offs): 1354.9 Mt. CONTINGENT (DEVELOPMENT NOT VIABLE): 352 Mt</t>
  </si>
  <si>
    <t>055.31.14N</t>
  </si>
  <si>
    <t>112.23.50W</t>
  </si>
  <si>
    <t>Athabasca area: Keg River</t>
  </si>
  <si>
    <t>Keg River</t>
  </si>
  <si>
    <t>10 Devonian aquifers included. Alberta regulatory frameworks restricts CO2 storage to depths &gt;1000m. NOTE: additional reduction of 'prospective' resource using permeability undertaken by study. No details of cut-off provided (permeability had to be 'high' to quality area). Keg River contingent resource reduced by 79.2% (to 1587.1 Mt).</t>
  </si>
  <si>
    <t>DISCOVERED: Geological mapping using &gt;34000 wells, Well logs from 8305 wells used to determine well-scale porosity, permeability distribution from 214,194 core analyses in 5242 wells and 4318 DST's in 3586 wells.  Whole GROSS storage resource: 10734.9 Mt, GROSS INACCESSIBLE (depth and resource protection cut-offs): 3060.5 Mt. CONTINGENT (DEVELOPMENT NOT VIABLE): 7620.5 Mt</t>
  </si>
  <si>
    <t>Athabasca area: Leduc</t>
  </si>
  <si>
    <t>Leduc</t>
  </si>
  <si>
    <t>10 Devonian aquifers included. Alberta regulatory frameworks restricts CO2 storage to depths &gt;1000m. NOTE: additional reduction of 'prospective' resource using permeability undertaken by study. No details of cut-off provided (permeability had to be 'high' to quality area). Leduco contingent resource reduced by 8.4% (to 263.4 Mt).</t>
  </si>
  <si>
    <t>DISCOVERED: Geological mapping using &gt;34000 wells, Well logs from 8305 wells used to determine well-scale porosity, permeability distribution from 214,194 core analyses in 5242 wells and 4318 DST's in 3586 wells.  Whole GROSS storage resource: 434 Mt, GROSS INACCESSIBLE (depth and resource protection cut-offs): 146.4 Mt. CONTINGENT: DEVELOPMENT NOT VIABLE: 287.6 Mt</t>
  </si>
  <si>
    <t>056.17.10N</t>
  </si>
  <si>
    <t>115.59.38W</t>
  </si>
  <si>
    <t>Athabasca area: Nisku</t>
  </si>
  <si>
    <t>Nisku</t>
  </si>
  <si>
    <t>10 Devonian aquifers included. Alberta regulatory frameworks restricts CO2 storage to depths &gt;1000m. NOTE: additional reduction of 'prospective' resource using permeability undertaken by study. No details of cut-off provided (permeability had to be 'high' to quality area). Nisku contingent resource reduced by 91% (to 200.5 Mt).</t>
  </si>
  <si>
    <t>DISCOVERED: Geological mapping using &gt;34000 wells, Well logs from 8305 wells used to determine well-scale porosity, permeability distribution from 214,194 core analyses in 5242 wells and 4318 DST's in 3586 wells.  Whole gross storage resource: 3130.9 Mt, GROSS INACCESSIBLE (depth and resource protection cut-offs): 856.1 Mt. CONTINGENT (DEVELOPMENT NOT VIABLE): 2217.3 Mt</t>
  </si>
  <si>
    <t>064.04.07N</t>
  </si>
  <si>
    <t>152.16.42W</t>
  </si>
  <si>
    <t>Athabasca area: oil fields</t>
  </si>
  <si>
    <t>Oilfield</t>
  </si>
  <si>
    <t>Jafari, A. &amp; Bachu, S. (2014). Evaluation of CO2 Storage Capacity in Devonian hydrocarbon reservoirs for emissions from oil sands operations in the Athabasca area, Canada. Energy Procedia 63, 5222-5230.</t>
  </si>
  <si>
    <t xml:space="preserve">Study of options for CO2 storage in Devonian oil and gas reservoirs to west of shallow Athabasca oil sands deposits as an alternative to piping emitted CO2 hundreds of km south to Basal Cambrian injection projects, or further south via ACTL. No break down of individual fields/pool. Numbers are cumulative for all described oil pools (exception: depth cut-off). </t>
  </si>
  <si>
    <t>DISCOVERED: Total = Oil (non-associated) reservoirs (&gt;1000m) under primary recovery (total): 119 Mt. Inaccessible (&lt;1000m): &lt;1Mt. Note: only 7 oil reservoirs sit at depths&gt;1000m and have storage resource &gt;5Mt. Oil reservoirs under secondary (waterflood) recovery (&gt;1000m): 30.9 Mt. Oil reservoirs under tertiary (natural gas injection) recovery: 64.4 Mt. Total resource lost to  depth cut-off and recovery mechanism: 95.3 Mt</t>
  </si>
  <si>
    <t>Volumetric replacement methodology: Co2 density x [Rf x OOIP x Bf - Vol injected water + Vol produced water]. Impact of aquifer support: 60% reduction in reservoirs with strong aquifer support.</t>
  </si>
  <si>
    <t>Athabasca area: Slave Point</t>
  </si>
  <si>
    <t>10 Devonian aquifers included. Alberta regulatory frameworks restricts CO2 storage to depths &gt;1000m. NOTE: additional reduction of 'prospective' resource using permeability undertaken by study. No details of cut-off provided (permeability had to be 'high' to quality area). Slave Point contingent resource reduced by 85.6% (to 13.3 Mt).</t>
  </si>
  <si>
    <t>DISCOVERED: Geological mapping using &gt;34000 wells, Well logs from 8305 wells used to determine well-scale porosity, permeability distribution from 214,194 core analyses in 5242 wells and 4318 DST's in 3586 wells.  Whole GROSS storage resource: 159.4 Mt, GROSS INACCESSIBLE (depth and resource protection cut-offs): 14 Mt. CONTINGENT (DEVEOPMENT NOT VIABLE): 92.6 Mt</t>
  </si>
  <si>
    <t>053.50.27N</t>
  </si>
  <si>
    <t>114.44.32W</t>
  </si>
  <si>
    <t>Athabasca area: Wabamun</t>
  </si>
  <si>
    <t>Wabamun</t>
  </si>
  <si>
    <t>10 Devonian aquifers included. Alberta regulatory frameworks restricts CO2 storage to depths &gt;1000m. NOTE: additional reduction of 'prospective' resource using permeability undertaken by study. No details of cut-off provided (permeability had to be 'high' to quality area). Wabamun contingent resource reduced by 73% (to 499.7 Mt).</t>
  </si>
  <si>
    <t>DISCOVERED: Geological mapping using &gt;34000 wells, Well logs from 8305 wells used to determine well-scale porosity, permeability distribution from 214,194 core analyses in 5242 wells and 4318 DST's in 3586 wells.  Whole gross storage resource: 4330.9 Mt, GROSS INACCESSIBLE  (depth and resource protection cut-offs): 1830.9 Mt. CONTINGENT (DEVELOPMENT NOT VIABLE): 1851.4 Mt</t>
  </si>
  <si>
    <t>054.16.01N</t>
  </si>
  <si>
    <t>110.44.23W</t>
  </si>
  <si>
    <t>Bonneyville CO2 Point Source</t>
  </si>
  <si>
    <t>Williston</t>
  </si>
  <si>
    <t>Basal Sand</t>
  </si>
  <si>
    <t>Cambrian</t>
  </si>
  <si>
    <t>Huang, X., Bandilla, K.W., Celia, M.A. and Bachu, S. (2014). Basin-scale modelling of CO2 storage using models of varying complexity. International Journal of Greenhouse Gas Control 20, 73-86.</t>
  </si>
  <si>
    <t>Part of a study by Huang et al. 2014 which assessed 4 categories of simulation on their ability to predict the basin-scale pressure response to injection of CO2 at 9 separate sites. Review of the simulation results led to 5 sites being identified as having potential for injection of significant volumes of CO2 (Total injected volume 3.14 Gt).  Total project area: 810,000 sq.km with 128 wells and 40 DST's. No site specific details. Note: study used Basal Sand model with simple BHP max. pressure to allow simulation comparison. This study was NOT designed to assess storage potential at specific locations. Associated database entries derived from this project: Regina Point Source, Lloydminster Point Source, 120KM E of Forestburg Point Source. Also included Shell Quest site in simulation. No known active project evaluation.</t>
  </si>
  <si>
    <t>Total project (5 sites) aimed to inject 63 Mt CO2 for 50 years. Bonneyville contribution: 18.0 Mt/year. Total simulated injected volume: 900 Mt. Number of wells: equiv. of 25 injection wells evenly distributed across injection site grid cell (injection rate evenly distributed across grid cell in numerical simulators).</t>
  </si>
  <si>
    <t>Cambrian shales, Icebox Member shales and tight Devonian carbonates overlie Basal Sand.</t>
  </si>
  <si>
    <t>DISCOVERED: CONTINGENT (DEVELOPMENT NOT VIABLE): 900 Mt</t>
  </si>
  <si>
    <t>Dynamic simulation. Grid of 10km x 10 km cells with assigned values for porosity, permeability, depth and thickness.</t>
  </si>
  <si>
    <t>052.58.44N</t>
  </si>
  <si>
    <t>115.50.09W</t>
  </si>
  <si>
    <t>Brazeau River - Elkton-Shunda B</t>
  </si>
  <si>
    <t>Turner Valley Fm / Shunda Fm</t>
  </si>
  <si>
    <t>Upper Carboniferous</t>
  </si>
  <si>
    <t>Bachu, S. (2004). Evaluation of CO2 Sequestration Capacity in Oil and Gas Reservoirs in the Western Canada Sedimentary Basin</t>
  </si>
  <si>
    <t>Storage resource calculation based on replacement method, with an efficiency factor based on an assessment of aquifer strength. Report uses depth cut-off (900m - 3500m) and a capacity cut-off of 1Mt. Only fields reported as having storage potential &gt;20Mt have been extracted from this report. Field/reserves data from: https://www.aer.ca/providing-information/data-and-reports/statistical-reports/st98/reserves/data</t>
  </si>
  <si>
    <t>None available. No abandonment date available. Last reserves update: 08/2012 .</t>
  </si>
  <si>
    <t>Depleted gas field. Discovery date: 1959. Well count: unknown</t>
  </si>
  <si>
    <t>A single value of 30.4 Mt was quoted in the 2004 report. No production history modelling available. No abandonment date provided. Report contains 2 separate entries for the Brazeau River field: Elkton-Shunda B pool. These have been entered as separate entities in this database.</t>
  </si>
  <si>
    <t>Bachu 2004</t>
  </si>
  <si>
    <t xml:space="preserve">Capacity reduction coefficient applied to theoretical capacity (estimated from CO2 density, recovery factor (minus injected gas), OGIP and surface/reservoir conditions) based on assessment of aquifer support: strong aquifer support E = 0.70, weak aquifer support E = 0.97. Effective capacity uses 0.9 applied to theoretical capacity. </t>
  </si>
  <si>
    <t>051.10.08N</t>
  </si>
  <si>
    <t>113.58.28W</t>
  </si>
  <si>
    <t>Crossfield - Rundle B</t>
  </si>
  <si>
    <t>Rundle Group</t>
  </si>
  <si>
    <t>Lower Carboniferous</t>
  </si>
  <si>
    <t>None available. No abandonment date available. Last reserves update: 12/2011 .</t>
  </si>
  <si>
    <t>Depleted gas field. Discovery date: 1957. Well count: unknown</t>
  </si>
  <si>
    <t xml:space="preserve">A single value of 80.9 Mt was quoted in the 2004 report. No production history modelling available. No abandonment date provided. </t>
  </si>
  <si>
    <t>051.09.51N</t>
  </si>
  <si>
    <t>113.53.60W</t>
  </si>
  <si>
    <t>Crossfield - Wabamun A</t>
  </si>
  <si>
    <t>Storage resource calculation based on replacement method, with an efficiency factor based on an assessment of aquifer strength. Report uses depth cut-off (900m - 3500m) and a capacity cut-off of 1Mt. Only fields reported as having storage potential &gt;20Mt have been extracted from this report. Field/reserves data: https://www.aer.ca/providing-information/data-and-reports/statistical-reports/st98/reserves/data</t>
  </si>
  <si>
    <t>None available. No abandonment date available. Last reserves update: 09/2017.</t>
  </si>
  <si>
    <t>Depleted gas field. Discovery date: 1954. Well count: unknown</t>
  </si>
  <si>
    <t xml:space="preserve">A single value of 69.3 Mt was quoted in the 2004 report. No production history modelling available. No abandonment date provided. </t>
  </si>
  <si>
    <t>051.29.45N</t>
  </si>
  <si>
    <t>114.01.21W</t>
  </si>
  <si>
    <t>Crossfield East - Wabamun A</t>
  </si>
  <si>
    <t>None available. No abandonment date available. Last reserves update: 12/2018.</t>
  </si>
  <si>
    <t xml:space="preserve">A single value of 59.9 Mt was quoted in the 2004 report. No production history modelling available. No abandonment date provided. </t>
  </si>
  <si>
    <t>053.26.54N</t>
  </si>
  <si>
    <t>114.27.01W</t>
  </si>
  <si>
    <t>Duffield-Warburg CO2 Point Source</t>
  </si>
  <si>
    <t>Deadwood &amp; Black Island Formations</t>
  </si>
  <si>
    <t>Liu, G., Peck, W.D., Braunberger, J.R., Klenner, R.C., Gorecki, C.D., Steadman, E.N. and Harju, J.A. (2014). Evaluation of large-scale carbon dioxide storage potential in the basal saline system in the Alberta and Williston Basins in North America. Energy Procedia 63, 2911 - 2920.</t>
  </si>
  <si>
    <t xml:space="preserve">PCOR project aimed at determining storage potential of lowermost aquifer system in the Alberta and Williston Basins covering Alberta, Saskatchewan and SW Manitoba in Canada (plus Montana and N &amp; S Dakota in USA). 3D geocellular model developed for basal sand. Numerical simulation derived from static model. Aim was to compare volumetric methodology storage resource estimate with dynamic simulation estimate. Results reported in PCOR document (Liu et al 2013) and paper (Liu et al. 2014).  No known active evaluation program on-going.
</t>
  </si>
  <si>
    <t xml:space="preserve">Simulation of injection at Duffield-Warburg electricity generation plant. Project aim: Inject 94 Mt/year for either 36 or 50 years. Report and paper give different results for apparently similar cases. 2 Scenarios modelled: Scenario 1 (injection at 16 CO2 point source locations):  Best case scenario: 48 injectors and 20 water extraction wells (on 5-spot pattern). Injection over 50 year period with 36 year post-injection period. Step-wise injection/extraction strategy. Maximum injection volume: 298 Mt (Lui et al., 2013) or 1280 Mt (Liu et al., 2014). Scenario 2: injection at 25 locations selected from static model optimising for best permeability (&gt;50mD). Maximum injected volume: 2823 Mt. </t>
  </si>
  <si>
    <t xml:space="preserve">COSS overlain by Cambrian shales in Alberta Basin and by Ordovician shales or Mid Devonian tight shaley carbonates in the Williston Basin
</t>
  </si>
  <si>
    <t xml:space="preserve">DISCOVERED: CONTINGENT (DEVELOPMENT NOT VIABLE): Scenario 1: Mid: 298 Mt, High: 1280 Mt. Scenario 2: Mid: 2823 Mt. 2019 Assessment entry given Scenario 1 estimate as this location is not affected by Huang et al. (2015) study (later study avoids Warburg site due to higher injection volumes simulated: 23 Mt/yr compared to 5 Mt achieved by Liu et al). This avoids double counting with the 5 Basal Sand injection projects in Huang et al. - Quest, Regina, Bonneyville, Lloydminster, 120E of Forestburg -which total 3.1 GT resource potential. Location of Scenario 2 injection points in Liu et al 2014 study unknown so no comparison with Huang et al 2015 study can be made.
</t>
  </si>
  <si>
    <t>Numerical simulation</t>
  </si>
  <si>
    <t>057.22.34N</t>
  </si>
  <si>
    <t>119.46.48W</t>
  </si>
  <si>
    <t>Hamburg - Slave Point A</t>
  </si>
  <si>
    <t>None available. No abandonment date available. Last reserves update: 11/2017.</t>
  </si>
  <si>
    <t>Depleted gas field. Discovery date: 1983. Well count: unknown</t>
  </si>
  <si>
    <t xml:space="preserve">A single value of 28.0 Mt was quoted in the 2004 report. No production history modelling available. No abandonment date provided. </t>
  </si>
  <si>
    <t>053.56.38N</t>
  </si>
  <si>
    <t>113.08.22W</t>
  </si>
  <si>
    <t>Heartland Area Redwater Project (HARP)</t>
  </si>
  <si>
    <t>Leduc Formation</t>
  </si>
  <si>
    <t>Gunter, W. B. (2009). Heartland Area Redwater reef saline aquifer CO2 storage project. Energy Procedia, 1, 3943-3950.</t>
  </si>
  <si>
    <t>Staged project aimed at storing CO2 from range of sources in the Redwater-Leduc Fm carbonate reef. Phase I feasibility (subsurface characterisation) study completed.  Well count: 1280 wells used in subsurface characterisation, but only 43 wells penetrate reef complex outside the oil pools. 400 km 2D lines tied to wells. Reef pore volume 2 billion cubic metres. Storage resource: saline aquifer = 1Gt (http://www.zeroco2.no/projects/heartland-area-redwater-storage-project-harp); Redwater-Leduc oilfield: 50Mt Discovered-Inaccessible</t>
  </si>
  <si>
    <t xml:space="preserve">Staged project development plan. Phase I: subsurface characterisation; Phase II: pilot project (planned date was 2011) injecting 200-300t CO2/day. 1 injection and 2 monitoring wells planned. Phase III: plan to scale-up to 1 Mt/year. Target of 50,000t CO2/day for 30 years. Currently ON-HOLD: no injection into saline aquifer has taken place, pending funding/CCS legislation. As of 2011 CO2-EOR pilot operation set-up in Redwater oil field. </t>
  </si>
  <si>
    <t>Redwater-Leduc oilfield: depleted field, proven seal. Saline aquifer: caprock equivalent to oilfield caprock. Also overlying aquifers not in hydrodynamic communication with Leduc Fm, nor with each other.</t>
  </si>
  <si>
    <t>Saline aquifer storage - DISCOVERED AWAITING ASSESSMENT(1Gt) due to existing well penetrations, subsurface characterisation but project-specific data wells not drilled/not reported. also numerical simulation modelling of saline storage undertaken but reports (2010) are 'Client Confidential'. DEVELOPMENT NOT VIABLE due to project being placed ON-HOLD. NOTE: risk of double counting with Leduc Fm in Athabasca area but published data are not detailed enough to identify geographic overlap.</t>
  </si>
  <si>
    <t>054.10.23N</t>
  </si>
  <si>
    <t>116.41.55W</t>
  </si>
  <si>
    <t>Kaybob South - Beaverhill Lake A</t>
  </si>
  <si>
    <t>Swan Hills Formation</t>
  </si>
  <si>
    <t xml:space="preserve">None available. No abandonment date available. Last reserves update: 12/2015. Note N:G not calculated as quoted pay thickness (28.91m) &gt; reservoir thickness (15.9m). </t>
  </si>
  <si>
    <t>Depleted gas field. Discovery date: 1961. Well count: unavailable.</t>
  </si>
  <si>
    <t xml:space="preserve">A single value of 100.7 Mt was quoted in the 2004 report. No production history modelling available. No abandonment date provided. </t>
  </si>
  <si>
    <t>053.16.36N</t>
  </si>
  <si>
    <t>110.00.22W</t>
  </si>
  <si>
    <t>Lloydminster CO2 Point Source</t>
  </si>
  <si>
    <t>Part of a study by Huang et al. 2014 which assessed 4 categories of model on their ability to predict the basin-scale pressure response to injection of CO2 at 9 separate sites. Review of the simulation results led to 5 sites being identified as having potential for injection of significant volumes of CO2 (Total injected volume 3.14 Gt). Total project area: 810,000 sq.km with 128 wells and 40 DST's. No site specific details. Note: study used Basal Sand model with simple BHP max. pressure to allow simulation comparison. This study was NOT designed to assess storage potential at specific locations. Associated database entries derived from this project: Regina Point Source, Lloydminster Point Source, 120KM E of Forestburg Point Source. Also included Shell Quest site in simulation.  No known active project evaluation.</t>
  </si>
  <si>
    <t>Total project (5 sites) aimed to inject 63 Mt CO2 for 50 years. Lloydminster contribution: 25.1Mt/year. Total simulated injected volume: 1255 Mt. Number of wells: equiv. of 25 injection wells evenly distributed across injection site grid cell (injection rate evenly distributed across grid cell in numerical simulators).</t>
  </si>
  <si>
    <t>DISCOVERED: CONTINGENT (DEVELOPMENT NOT VIABLE): 1255 Mt</t>
  </si>
  <si>
    <t>051.33.32N</t>
  </si>
  <si>
    <t>113.52.49W</t>
  </si>
  <si>
    <t>Lone Pine Creek - Wabamun A</t>
  </si>
  <si>
    <t xml:space="preserve">None available. No abandonment date available. Last reserves update: 12/2017. Note N:G not calculated as quoted pay thickness (10.23m) &gt; reservoir thickness (5.4m). </t>
  </si>
  <si>
    <t>Depleted gas field. Discovery date: 1955. Well count: unavailable.</t>
  </si>
  <si>
    <t xml:space="preserve">A single value of 38.2 Mt was quoted in the 2004 report. No production history modelling available. No abandonment date provided. </t>
  </si>
  <si>
    <t>050.43.53N</t>
  </si>
  <si>
    <t>113.51.28W</t>
  </si>
  <si>
    <t>Okotoks - Wabamun B</t>
  </si>
  <si>
    <t xml:space="preserve">No publicly available plan available. No abandonment date available. Last reserves update: 12/2018. </t>
  </si>
  <si>
    <t>Depleted gas field. Discovery date: 1951. Well count: unavailable.</t>
  </si>
  <si>
    <t xml:space="preserve">A single value of 22.9 Mt was quoted in the 2004 report. No production history modelling available. No abandonment date provided. </t>
  </si>
  <si>
    <t>053.51.57N</t>
  </si>
  <si>
    <t>115.11.16W</t>
  </si>
  <si>
    <t>Paddle River - Jurassic Detr-Rund</t>
  </si>
  <si>
    <t>Detrital</t>
  </si>
  <si>
    <t xml:space="preserve">No publicly available plan available. No abandonment date available. Last reserves update: 10/2008. </t>
  </si>
  <si>
    <t>Depleted gas field. Discovery date: 1957. Well count: unavailable.</t>
  </si>
  <si>
    <t xml:space="preserve">A single value of 22.6 Mt was quoted in the 2004 report. No production history modelling available. No abandonment date provided. </t>
  </si>
  <si>
    <t>053.41.50N</t>
  </si>
  <si>
    <t>113.13.00W</t>
  </si>
  <si>
    <t>Quest CCS Project</t>
  </si>
  <si>
    <t>Crouch, S. (2011). Quest CCS Project: Storage Development Plan. Government of Alberta. Retrieved from https://open.alberta.ca/dataset/46ddba1a-7b86-4d7c-b8b6-8fe33a60fada/resource/5555eb2e-6d86-4419-97a3-8d3de7c5b702/download/storagedevelopmentplan.pdf</t>
  </si>
  <si>
    <t>Shell Quest CCS captures CO2 from Scotford Upgrader Facility and injects it into Basal Cambrian Sandstone. Project lifetime: 25 years. Injection volume: 1 Mt/year of 98% CO2 (non-sour). Dataset includes: 3 appraisal wells, 2D &amp; 3D seismic and modelling work. Well logs from 19 wells available, core data from 8 wells. Reservoir properties from injection well (Radway 8-19) well logs). Directive 65 (permit application): https://open.alberta.ca/dataset/7fc3495c-4659-4712-9ee4-8fe7e39f03b8/resource/146b7b7c-cd43-4e05-933a-933b7c52b206/download/D65-Main-Report-and-App-A-to-I.pdf</t>
  </si>
  <si>
    <t>3 injection wells. Injection into 8-19 and 7-11 wells started in Aug 2015. Well 5-35 brought online in Oct 2018. Av. flow rate approx. 70000kg/hr. Project designed: max. 150t/hr into 3 wells. Currently (Dec 2018) demonstrating 85t/hr within all safety limits. Performance vs. model prediction holding up well. Base case pore volume 14.3 billion m3 in SLA has ability to store 27 Mt at 70% of potential storage capacity. BHP limit: 28MPA; modelling work indicates full 27 Mt can be stored and keep reservoir pressure below 23 MPa.</t>
  </si>
  <si>
    <t>Storage Complex includes 3 seals - all regionally extensive (where shale is eroded, the overlying halite units thicken). Overall sequence above injection target = 350m thick (sealing units plus baffle units). Primary seal proven (at play level). Geological: 3D seismic supports absence of faults in AOI. Structural features mapped/reactivation pressures calculated. Legacy wells: status and condition known and supports non-leakage. Impact from 3rd Party injection  mitigated through regulatory agreements. Plume mapping using well rates, pressures and VSP data.</t>
  </si>
  <si>
    <t xml:space="preserve">No 2020/2021 report on Alberta website; 5 Mt reported in press release July 2020 (https://www.shell.ca/en_ca/media/news-and-media-releases/news-releases-2020/quest-ccs-facility-captures-and-stores-five-million-tonnes.html); 2019 report states 4.8Mt as of 12/31/2019;  DISCOVERED-COMMERCIAL-STORED: 3.7 Mt (as of 31/12/2018). TOTAL PERMITTED PROJECT VOLUME: 27 Mt (No indication of maximum storage potential in Sequestration Lease Area). </t>
  </si>
  <si>
    <t>Frailey 2008</t>
  </si>
  <si>
    <t>Maximum storage capacity = available connected pore volume (area, thickness, av. porosity) x CO2 density x rock &amp; water compressibility x fracture pressure constraint.</t>
  </si>
  <si>
    <t>053.55.56N</t>
  </si>
  <si>
    <t>113.04.31W</t>
  </si>
  <si>
    <t>Redwater - D3</t>
  </si>
  <si>
    <t>D3 - Leduc Fm equivalent</t>
  </si>
  <si>
    <t>GUNTER et al (2009) calculates a storage resource based on original oil in place and a CO2 FVF and assumes a 60% efficiency. BACHU (2004) gives a Storage resource calculation based on replacement method, with an efficiency factor based on an assessment of aquifer strength. Report uses depth cut-off (900m - 3500m) and a capacity cut-off of 1Mt. Only fields reported as having storage potential &gt;20Mt have been extracted from this report. Field/reserves data: https://www.aer.ca/providing-information/data-and-reports/statistical-reports/st98/reserves/data. Oilfields with EOR potential are not included in this database.</t>
  </si>
  <si>
    <t xml:space="preserve">No publicly available plan available. No abandonment date available. Last reserves update: 12/2011. </t>
  </si>
  <si>
    <t>Depleted oilfield. Discovery date: 1948. Well count: unavailable.</t>
  </si>
  <si>
    <t>GUNTER et al gives a storage capacity of the  oil pool as 50 Mt. BACHU gives a single value of 20.5 Mt was quoted in the 2004 report. No production history modelling available. No abandonment date provided. Higher value from GUNTER et al used as P50 estimate. OOIP: 1.3BBbl. Status: DISCOVERED, INACCESSIBLE due to no abandonment date available and 2011 CO2-EOR pilot project.</t>
  </si>
  <si>
    <t xml:space="preserve">Capacity reduction coefficient applied to theoretical capacity (estimated from CO2 density, rock volume, recovery factor, water saturation and an estimate on injected or invading water) based on assessment of aquifer support: strong aquifer support E = 0.70, weak aquifer support E = 0.97. Effective capacity uses 0.9 applied to theoretical capacity. </t>
  </si>
  <si>
    <t>052.19.39N</t>
  </si>
  <si>
    <t>113.53.17W</t>
  </si>
  <si>
    <t>Viking: L. Cretaceous Aquifer</t>
  </si>
  <si>
    <t>Viking Formation</t>
  </si>
  <si>
    <t>Glazewski, K.A., Grove, M.M, Peck, W.D., Gorecki, C.D., Steadman, E.N. &amp; Harju, J.A. 2015. Characterisation of the PCOR partnership Region. Plains CO2 Reduction (PCOR) Partnership Phase III Value-Added Report. Prepared for NETL. Retrieved from: DOE-NETL. (2015). Carbon Storage Atlas V. US Department of Energy.</t>
  </si>
  <si>
    <t>PCOR Phase 1 study. Regional 2D model identifying potential storage resource in aquifers within PCOR study area. Viking Fm is a L Cretaceous aquifer located within Alberta Basin. Resource estimate appears in 2 PCOR reports. This is derived from 2D static model (from mapping in ArcGIS). 2005 estimate (E=): 100 GT, 2015 (E= 2%): 37.8 GT. The most recent (2015) resource estimate is used.</t>
  </si>
  <si>
    <t>Not explicitly described.</t>
  </si>
  <si>
    <t>Prospective: Play Sequence. 37800 Mt (37.8 GT)</t>
  </si>
  <si>
    <t>2D static using DOE Atlas III/IV approach</t>
  </si>
  <si>
    <t>Volumetric methodology (pore volume: A,h,phie) x CO2 density x E. E factors:  Low: 0.51%, E Mid: 2.0%, E High: 5.5%</t>
  </si>
  <si>
    <t>053.26.51N</t>
  </si>
  <si>
    <t>114.21.14W</t>
  </si>
  <si>
    <t>Wabamun Area CO2 Sequestration Project (WASP)</t>
  </si>
  <si>
    <t>Lavoie, R. a. (2010). Wabamun Area CO2 Sequestration Project (WASP): Final Report. University of Calgary, Energy and Environmental Systems Group.</t>
  </si>
  <si>
    <t>Feasibility study of storage potential within 30km of Wabamun. Target capacity 1Gt Aquifers with highest potential: Nisku, Wabamun &amp; Basal Sand Formations. Nisku aquifer selected for further study. Basal Sands may also have potential but limited data available. Data issues: variable vintage seismic, well and core (covering 10% of study area) data. Generally poor quality DST's (22 total). Approach to calculating storage potential based on maximum amount which can be injected over 50 year time period within localised area (30km x 90 km)</t>
  </si>
  <si>
    <t>Benchmark: 20Mt CO2/year for 50 years. large-scale 3D numerical model assessing benchmark target: no interference between injection wells assuming injection rates of 0.25 to 0.5Mt/yr but only up to a maximum of 20 injection wells; horizontal injection wells  and controlled stimulation can increase storage potential by 50%. Primary limiter to storage volume is pressure build-up. Over 50 years injection entire study area is pressurized.</t>
  </si>
  <si>
    <t>Caprock: Calmar Fm (shale) plus secondary seal: Graminia Fm</t>
  </si>
  <si>
    <t>DISCOVERED AWAITING ASSESSMENT: low case - 0.25 Gt, mid-case 0.4 Gt, high-case 1.2 Gt if injection with pressure management. DEVELOPMENT NOT VIABLE due to no reported, current project evaluation plans.</t>
  </si>
  <si>
    <t>Numerical Simulation study carried out</t>
  </si>
  <si>
    <t>054.00.23N</t>
  </si>
  <si>
    <t>115.14.09W</t>
  </si>
  <si>
    <t>WCSB: Devonian Aquifers</t>
  </si>
  <si>
    <t>Review of DOE-funded projects undertaken by PCOR. Devonian-Carboniferous (Mississippian) units mapped during DOE Phase 1 research. Limited detail available. Units evaluated grouped under 'Western Canadian Sedimentary Basin' or WCSB. High level estimates: volumetric methodology to calculate storage resource estimate, however, efficiency factor used is unclear (Low-Mid-High: possibly 7.4%-14%-24% but no detail/explanation given). Geological units (Mid. Devonian - Mississippian) within WCSB: Beaverhill Lake Group (2 GT), Elk Point Group (4.7 GT), Rundle Group (3 GT), Winterburn Group (2.2 GT) &amp; Woodbend Group (2.3 GT).</t>
  </si>
  <si>
    <t>Not explicit, however, local projects describe hydraulically-isolated aquifers and multiple, stacked aquifer-sealing unit pairs.</t>
  </si>
  <si>
    <t>Undiscovered. Prospective: Basin Play. As geographic distribution of each unit within the WCSB is currently unknown, the Basin Play resource estimate must be viewed as an over-estimate of potential. Contingent: Development Not Viable project entries in the 2019 Assessment (Fort Nelson, HARP, WASP, Athabasca Area aquifers) also target reservoirs within the WCSB study area but these cannot be subtracted as they sit within a different SRMS maturity class.</t>
  </si>
  <si>
    <t>unknown</t>
  </si>
  <si>
    <t>Data provided by Geological Survey of Canada to the  POR study but no details of storage resource calculation methodology provided to PCOR.</t>
  </si>
  <si>
    <t>British Columbia</t>
  </si>
  <si>
    <t>053.43.36N</t>
  </si>
  <si>
    <t>127.38.51W</t>
  </si>
  <si>
    <t>British Columbia - Saline aquifer (Undifferentiated) Province</t>
  </si>
  <si>
    <t xml:space="preserve">Province-wide (Undifferentiated) estimate of CO2 storage resource. No regulatory or economic constraints applied. Physical constraints to define accessible part of subsurface applied. Storage resource estimate derived from DOE Atlas V (2015). </t>
  </si>
  <si>
    <t>UNDISCOVERED resource at the BASIN PLAY level as no detail of each resource provided. Numbers represent a high level  overview of potential. Original (DOE) Province-scale estimate = 1870 Mt.  Note: high potential for some element of double counting as some proportion of BC storage resource accounted for by DOE Regional Studies (WCSB) and the Fort Nelson project, however no detail provided on fraction of WCSB resource held in BC.</t>
  </si>
  <si>
    <t>US DOE 2010 (Atlas V) and Goodman et al 2011</t>
  </si>
  <si>
    <t>Volumetric methodology (pore volume: A,h,phie) x CO2 density x E. E P10: 0.51%, E P50: 2%, E P90: 5.5%</t>
  </si>
  <si>
    <t>053.43.40N</t>
  </si>
  <si>
    <t>127.38.55W</t>
  </si>
  <si>
    <t>British Columbia- Depleted Field (Undifferentiated) Province</t>
  </si>
  <si>
    <t>NACSA. (2012). Retrieved from Natural Resources Canada: https://www.nrcan.gc.ca/energy/publications/16461</t>
  </si>
  <si>
    <t>The DOE- NETL Atlas V does not report geological storage potential for oil and natural gas reservoirs in British Columbia. Numbers reported in this database are therefore derived from the 2012 NASCA as they are the most recent figures available. Only 1 reported number for storage potential is available with no location- or field-specific details. UNDIFFERENTIATED PROVINCE estimate derived from reported Province-scale estimate minus site specific estimates in this database.</t>
  </si>
  <si>
    <t>DISCOVERED: no details of field availability provided therefore INACCESSIBLE. Reported storage potential numbers assumed to be mid-case. Original Province-scale (NASCA value) = 3000 Mt. Project resource estimates subtracted to avoid double counting. MID UNDIFFERENTIATED PROVINCE-SCALE = 2701 Mt</t>
  </si>
  <si>
    <t>CSLF</t>
  </si>
  <si>
    <t>PRODUCTION METHOD: In the NASCA assessment, OGIP or OOIP and recovery factors were used  due to data availability. An E factor was derived from local experience/reservoir simulations but is not reported.</t>
  </si>
  <si>
    <t>058.38.16N</t>
  </si>
  <si>
    <t>122.53.00W</t>
  </si>
  <si>
    <t>Fort Nelson CCS Project</t>
  </si>
  <si>
    <t>L.Keg River - Sulphur Point - Slave Point</t>
  </si>
  <si>
    <t>Sorensen, J. B. (2014). Fort Nelson Carbon Capture and Storage Feasibility Study – A Best Practices Manual for Storage in a Deep Carbonate Saline Formation. Plains CO2 Reduction (PCOR) Partnership. Retrieved from https://undeerc.org/PCOR/technicalpublications/pdf/TR-2014-Fort-Nelson-CCS-Feasibility-Study-Best-Practices-Manual-for-Storage-in-Deep-Carbonate-Saline-Formation.pdf</t>
  </si>
  <si>
    <t>PCOR Phase III site study assessing feasibility of large-scale storage facility at Fort Nelson Gas Plant (waste stream: 95% CO2, 4% H2S + 1% CH4). Design: 2.2 Mt/yr CO2 injected into Elk Point Gp saline aquifers for 50 years (100Mt total). Site characterisation: 2D &amp; 3D seismic, test well. N:G averaged over 3 aquifers (range 9.5 - 53%). : Exploratory well drilled (c-61-E), logged, cored, side-tracked and tested (LOT, water injection tests). Plus 4 additional water wells used for characterisation. Two 3D seismic surveys acquired. ACCESSIBLE: Remote location, low population density. BC Provincial support.  Program suspended in Spring 2015 due to combination of commercial factors). No known active evaluation program on-going.</t>
  </si>
  <si>
    <t>All 3 aquifers likely to be in hydrodynamic communication. Dynamic model based on static model. History-matched model with 3 well injection pattern injecting 2Mt/year for 50 years. 100 Mt stored with increase of reservoir pressure of 2000kPa above initial pressure.</t>
  </si>
  <si>
    <t>Storage reservoir overlain by laterally continuous, 550m thick, geomechanically competent cap rocks (Muskwa &amp; Fort Simpson shales). Secondary seals in L. Carb Banff and Cret. Buckinghorse Formations. Hydrocarbon gas pools in Slave Point Fm (Clarke Lake pools) approx. 5km to NE of proposed injector location. Dynamic modelling suggests injected CO2 will not contact hydrocarbon pools within 100 year simulation period. BHP in history matched cases &lt;23000kPa.</t>
  </si>
  <si>
    <t>DISCOVERED. Static volumetric method: E=1%: 122.2 Mt, E=2%: 244.4 Mt. CONTINGENT: DEVELOPEMNT NOT VIABLE: 100 Mt</t>
  </si>
  <si>
    <t>US DOE 2010 (Atlas III)</t>
  </si>
  <si>
    <t>E factors of 1% and 2% used in pore volume methodology for resource estimate. Final storage resource derived from numerical simulation.</t>
  </si>
  <si>
    <t>057.09.38N</t>
  </si>
  <si>
    <t>120.04.41W</t>
  </si>
  <si>
    <t>Ladyfern - Slave Point A</t>
  </si>
  <si>
    <t>Slave Point Formation</t>
  </si>
  <si>
    <t>Storage resource calculation based on replacement method, with an efficiency factor based on an assessment of aquifer strength. Report uses depth cut-off (900m - 3500m) and a capacity cut-off of 1Mt. Only fields reported as having storage potential &gt;20Mt have been extracted from this report. Field/Reserves data from: https://www.bcogc.ca/industry-zone/documentation/reserves</t>
  </si>
  <si>
    <t>No publicly available plan available. No abandonment date available. Last reserves update: 12/2010.</t>
  </si>
  <si>
    <t>Depleted gas field. Discovery date:  Well count: 39</t>
  </si>
  <si>
    <t>A single value of 33.1 Mt was quoted in the 2004 report. No production history modelling available. No abandonment date provided.</t>
  </si>
  <si>
    <t>057.21.38N</t>
  </si>
  <si>
    <t>122.03.11W</t>
  </si>
  <si>
    <t>Laprise Creek - Baldonnel/Upper Charlie Lake A</t>
  </si>
  <si>
    <t>Baldonnel</t>
  </si>
  <si>
    <t>Upper Triassic</t>
  </si>
  <si>
    <t>No publicly available plan available. No abandonment date available. Last reserves update: 10/2017.</t>
  </si>
  <si>
    <t>Depleted gas field. Discovery date:  Well count: 46</t>
  </si>
  <si>
    <t>A single value of 61.4 Mt was quoted in the 2004 report. No production history modelling available. No abandonment date provided.</t>
  </si>
  <si>
    <t>059.47.53N</t>
  </si>
  <si>
    <t>123.08.04W</t>
  </si>
  <si>
    <t>Maxhamish Lake - Chinkeh A</t>
  </si>
  <si>
    <t>Chinkeh</t>
  </si>
  <si>
    <t>No publicly available plan available. No abandonment date available. Last reserves update: 12/2017.</t>
  </si>
  <si>
    <t>Depleted gas field. Discovery date: 1991 Well count: 129</t>
  </si>
  <si>
    <t>A single value of 23.0 Mt was quoted in the 2004 report. No production history modelling available. No abandonment date provided.</t>
  </si>
  <si>
    <t>Monias - Halfway</t>
  </si>
  <si>
    <t>Halfway</t>
  </si>
  <si>
    <t>Middle Triassic</t>
  </si>
  <si>
    <t>Depleted gas field. Discovery date: 1975. Well count: 68</t>
  </si>
  <si>
    <t>A single value of 54.0 Mt was quoted in the 2004 report. No production history modelling available. No abandonment date provided.</t>
  </si>
  <si>
    <t>056.39.23N</t>
  </si>
  <si>
    <t>120.37.40W</t>
  </si>
  <si>
    <t>Rigel - Dunlevy F</t>
  </si>
  <si>
    <t>Dunlevy</t>
  </si>
  <si>
    <t>No publicly available plan available. No abandonment date available. Last reserves update: 12/2007.</t>
  </si>
  <si>
    <t xml:space="preserve">Depleted gas field. Discovery date: 1955. Well count: </t>
  </si>
  <si>
    <t>A single value of 39.7 Mt was quoted in the 2004 report. No production history modelling available. No abandonment date provided.</t>
  </si>
  <si>
    <t>058.48.52N</t>
  </si>
  <si>
    <t>121.20.49W</t>
  </si>
  <si>
    <t>Sierra - Pine Point A</t>
  </si>
  <si>
    <t>Pine Point</t>
  </si>
  <si>
    <t>No publicly available plan available. No abandonment date available. Last reserves update: .</t>
  </si>
  <si>
    <t>Depleted gas field. Discovery date: 1965. Well count: 18</t>
  </si>
  <si>
    <t>A single value of 58.0 Mt was quoted in the 2004 report. No production history modelling available. No abandonment date provided.</t>
  </si>
  <si>
    <t>056.28.03N</t>
  </si>
  <si>
    <t>121.01.31W</t>
  </si>
  <si>
    <t>Stoddart - Belloy A</t>
  </si>
  <si>
    <t>Belloy</t>
  </si>
  <si>
    <t>Upper Permian</t>
  </si>
  <si>
    <t>Depleted gas field. Discovery date: 1957. Well count: 39</t>
  </si>
  <si>
    <t>A single value of 29.4 Mt was quoted in the 2004 report. No production history modelling available. No abandonment date provided. Report contains 2 separate entries for the Brazeau River field: Elkton-Shunda B pool. These have been entered as separate entities in this database.</t>
  </si>
  <si>
    <t>Canadian Federal Onshore</t>
  </si>
  <si>
    <t>051.29.39N</t>
  </si>
  <si>
    <t>107.02.39W</t>
  </si>
  <si>
    <t>Cambro-Ord Saline System (COSS)</t>
  </si>
  <si>
    <t xml:space="preserve">PCOR project aimed at determining storage potential of lowermost aquifer system in the Alberta and Williston Basins covering Alberta, Saskatchewan and SW Manitoba in Canada (plus Montana and N &amp; S Dakota in USA). COSS comprises several diachronous units: M.Cambrian Basal Sand (AB), Late Cambrian Deadwood Fm  and M. Ord Black Island Fm (SK, MB). 2D &amp; 3D geologic models of the COSS was built. NOTE: Cut-offs for storage: water salinity&gt;10000mg/L, average porosity &gt;10%, reservoir conditions such that CO2 in dense phase.] PCOR project was transnational (Mid range Total: 378 GT). Country split base don 2D model split: 75.22% Canada &amp; 24.78% USA.
</t>
  </si>
  <si>
    <t xml:space="preserve">UNDISCOVERED: PROSPECTIVE - SEQUENCE PLAY: Canada Static resource: 280.57 Gt for Canada sector of COSS (P10: 148.94 Gt, P90: 481.41 Gt). Note: Projects utilising the Basal Sand (Quest, Aquistore, Duffield-Warburg, Bonneyville &amp; Lloydminster, Regina and 120km E of Forestburg sites) represent an additional 6500 Mt in the database. These are NOT subtracted from the  Sequence Play (SRMS states no aggregation across maturity classes) and therefore represent some double counting of the resource potential in the Basal Sand.
</t>
  </si>
  <si>
    <t>DOE Atlas III/IV, Gorecki et al 2009</t>
  </si>
  <si>
    <t>Manitoba</t>
  </si>
  <si>
    <t>049.34.19N</t>
  </si>
  <si>
    <t>101.17.45W</t>
  </si>
  <si>
    <t>Daly Oil field - Lodgepole Bakken</t>
  </si>
  <si>
    <t>Lodgepole Bakken</t>
  </si>
  <si>
    <t>Smith, S.A., Sorensen. J.A., Steadman, E.N. &amp; Harju, J.A. (2007). Estimates of CO2 Storage Capacity in Selected Oil Fields of the Northern Great Plains Region of North America. Report 2010-EERC-08-07 prepared for NETL.</t>
  </si>
  <si>
    <t>Storage resource derived from study of CO2 sequestration potential on selected oilfields (&gt;= 800,000 barrels cumulative production). Part of PCOR Partnership regional characterisation.  Max. theoretical resource calculated from available reserves data. Additional assessment of CO2-EOR storage potential not included in this database.</t>
  </si>
  <si>
    <t>No publicly available plan available. No abandonment date available. Last reserves update: Manitoba production Reports 2017-2019 http://www.manitoba.ca/iem/petroleum/reports/index.html</t>
  </si>
  <si>
    <t>Depleted oilfield. Discovery date: unavailable. Well count: unavailable.</t>
  </si>
  <si>
    <t xml:space="preserve">A single value of 158 Mt (max. theoretical storage volume) was quoted in the 2004 report. No production history modelling available. No abandonment date provided. </t>
  </si>
  <si>
    <t>Smith et al 2007</t>
  </si>
  <si>
    <t>Maximum theoretical value derived from volumetric method: Area x thickness x porosity x CO2 density x 1-Sw</t>
  </si>
  <si>
    <t>053.45.43N</t>
  </si>
  <si>
    <t>098.48.53W</t>
  </si>
  <si>
    <t>Manitoba - Depleted Fields (Undifferentiated)</t>
  </si>
  <si>
    <t xml:space="preserve">
Province-level (Undifferentiated) Resource estimate for oil and gas fields. Resource estimate derived from DOE Atlas V. No details on source of data available.</t>
  </si>
  <si>
    <t>DISCOVERED. SUB_COMMERCIAL: INACCESSIBLE. No COP dates available, no field names available. DOE estimates: Low: 10 Mt, Mid: 30 Mt, High: 70 Mt. 2019 Assessment estimate is a null value as summed) combined individual field entries &gt;&gt; province-level estimate.</t>
  </si>
  <si>
    <t>053.45.39N</t>
  </si>
  <si>
    <t>098.48.49W</t>
  </si>
  <si>
    <t>Manitoba - Saline Aquifer (Undifferentiated) Province</t>
  </si>
  <si>
    <t>NETL. (2015). Carbon Storage Atlas V. US Department of Energy.</t>
  </si>
  <si>
    <t xml:space="preserve">Province-wide estimate of CO2 storage resource. No regulatory or economic constraints applied. Physical constraints to define accessible part of subsurface applied. Storage resource estimate derived from DOE Atlas V (2015). </t>
  </si>
  <si>
    <t>Undiscovered: Prospective (Basin Play). DOE Atlas mid level resource estimate of 13140 Mt nulled to avoid double counting with regional COSS study.</t>
  </si>
  <si>
    <t>049.23.35N</t>
  </si>
  <si>
    <t>101.18.45W</t>
  </si>
  <si>
    <t>Tilston Oil field</t>
  </si>
  <si>
    <t>Mission Canyon</t>
  </si>
  <si>
    <t xml:space="preserve">A single value of 16 Mt (max. theoretical storage volume) was quoted in the 2004 report. No production history modelling available. No abandonment date provided. </t>
  </si>
  <si>
    <t>049.36.44N</t>
  </si>
  <si>
    <t>100.08.41W</t>
  </si>
  <si>
    <t>Virden Oil field</t>
  </si>
  <si>
    <t>Lodgepole</t>
  </si>
  <si>
    <t xml:space="preserve">A single value of 150 Mt (max. theoretical storage volume) was quoted in the 2004 report. No production history modelling available. No abandonment date provided. </t>
  </si>
  <si>
    <t>Lower Amaranth</t>
  </si>
  <si>
    <t xml:space="preserve">A single value of 86 Mt (max. theoretical storage volume) was quoted in the 2004 report. No production history modelling available. No abandonment date provided. </t>
  </si>
  <si>
    <t>Waskada Oil field</t>
  </si>
  <si>
    <t xml:space="preserve">A single value of 448 Mt (max. theoretical storage volume) was quoted in the 2004 report. No production history modelling available. No abandonment date provided. </t>
  </si>
  <si>
    <t>Northwest Territories</t>
  </si>
  <si>
    <t>063.00.00N</t>
  </si>
  <si>
    <t>118.00.00W</t>
  </si>
  <si>
    <t>Saline Aquifer (Undifferentiated) Province - NWT</t>
  </si>
  <si>
    <t xml:space="preserve">Province-wide (Undifferentiated) estimate of storage potential. Derived from 2012 NASCA report. No supporting data provided. Data from NASCA used as DOE Atlas V does not provide values for NWT. </t>
  </si>
  <si>
    <t>UNDISCOVERED. BASIN-scale estimate. Single value provided by report: documented in SRMS as a P50 estimate. No site-specific entries in 2019 Assessment. MID UNDIFFERENTIATED PROVINCE: 4000 Mt</t>
  </si>
  <si>
    <t>DOE-NETL Atlas III</t>
  </si>
  <si>
    <t>Ontario</t>
  </si>
  <si>
    <t>043.39.26N</t>
  </si>
  <si>
    <t>079.22.59W</t>
  </si>
  <si>
    <t>Ontario - Saline Aquifer (Undifferentiated) Province</t>
  </si>
  <si>
    <t>Michigan</t>
  </si>
  <si>
    <t xml:space="preserve">Province-wide (Undifferentiated) estimate of CO2 storage resource. Resource estimate derived from NASCA Atlas 2012. </t>
  </si>
  <si>
    <t>UNDISCOVERED resource at the BASIN level as no detail of each resource provided. Numbers represent a high level  overview of potential. NASCA Province-scale estimate = 1000 Mt. SW Ontario Sequence Play resource estimates subtracted to avoid double counting. MID UNDIFFERENTIATED PROVINCE= 269 Mt</t>
  </si>
  <si>
    <t>042.59.18N</t>
  </si>
  <si>
    <t>081.14.49W</t>
  </si>
  <si>
    <t>SW Ontario: Mt. Simon Sst</t>
  </si>
  <si>
    <t>Mt. Simon Sandstone</t>
  </si>
  <si>
    <t>Shafeen, A. C. (2004). CO2 Sequestration in Ontario, Canada. Part I: storage evaluation of potential reservoirs. Energy Conversion and Management(45), 2645-2659.</t>
  </si>
  <si>
    <t>Initial screening exercise for potential storage opportunities in SW Ontario. Saline aquifers considered only option in Ontario. Two reservoirs identified: Northern Zone (southern part of lake Huron), and Southern Zone (inside Lake Erie boundary. Limited well and core data available: 5-15% phie, no reliable perm data (20-30mD used for volumetric calculations)</t>
  </si>
  <si>
    <t>None available. Preliminary work suggests injection location for Northern Zone in Lake Erie. Issue with potential for plume migration over international border (based on assumption of plume migration distance of 25-50km). Hydrocarbon activity located approx. 50km away from theoretical injection point.</t>
  </si>
  <si>
    <t>Caprock: Shadow Lake Formation (2-15m thick), plus Eau Claire Fm (up to 80m thick) overlies Mt Simon Sandstone. Shallower carbonate sequence Kv = &lt;0.01mD. Distance (of theoretical injection point) from major faults: 50km. Issue with legacy wells: P&amp;A 20-90 years ago, no updated reports on cement status.</t>
  </si>
  <si>
    <t>UNDISCOVERED (limited well data, no flow tests described). PROSPECTIVE: SEQUENCE PLAY: Northern Zone: 289Mt; Southern Zone: 442Mt. Mid-case for SW Ontario: 731Mt. Resource estimate for SW Ontario sequence subtracted from Ontario Undifferentiated Saline Aquifer entry to avoid double counting.</t>
  </si>
  <si>
    <t>Tanaka et al (2011)</t>
  </si>
  <si>
    <t>Displaceable volume + dissolved vol of CO2 in water under reservoir conditions</t>
  </si>
  <si>
    <t>Quebec</t>
  </si>
  <si>
    <t>046.21.05N</t>
  </si>
  <si>
    <t>072.26.06W</t>
  </si>
  <si>
    <t>Becancour_ Upper Block</t>
  </si>
  <si>
    <t>Covey Hill &amp; Cairnside Formations</t>
  </si>
  <si>
    <t>Tran Ngoc, T. L. (2014). Characterization of deep saline aquifers in the Becancour area, St. Lawrence Lowlands, Quebec, Canada: implications for CO2 geological storage. Environ Earth Sci(72), 119-146.</t>
  </si>
  <si>
    <t>Cambro-Ord sequence in St Lawrence Platform identified as most prospective area for CO2 storage in Quebec. Saline aquifers in Becancour region considered most prospective based on subsurface studies and proximity to industrial emissions. Platform sediments split into N and S blocks by Yamaska fault. Data: 99 line-km 2D, 37 wells (logs, core, wells tests, petrophysical analysis). Reservoir property data averaged from both Upper and Lower Blocks. matrix permeability is very low (1mD) but formation scale permeability is in the 10-100mD range. Overall, study area sub-divided into 2 sub-reservoirs: NE, NW, SE. No known active evaluation program on-going.</t>
  </si>
  <si>
    <t xml:space="preserve">Information derived from Bedard et al 2013. Potential for faults to reactivate if pore pressure increase exceeds 10-20 MPa (2D radial numerical simulations assessed injectivity and potential storage resource (max. pressure limited to fracture pressure). Injection scenario from sensitivity analysis: 5 year injection periods (mass injection rate up to 20kg/s) alternating with 6 month no-injection periods. NE Block estimated resource: 10Mt CO2. </t>
  </si>
  <si>
    <t>Caprock sequences (Utica Shale and Lorraine Gp shales and silts) are at least 800m thick.</t>
  </si>
  <si>
    <t>DISCOVERED: AWAITING DETAILED ASSESSMENT (well data set available; 2D sensitivity analysis of injectivity, discussion of future pilot injection test). DEVELOPMENT NOT VIABLE: NE area: 10-21Mt; NW area: 7-20; SE area: 68-110. OVERALL: Low case: 85Mt; High case: 115Mt. Static methodology (from GOCAD 3D model) using E factors (0.51% -2.0%-5.4%) for uniform/faulted scenarios: P10= 0.7/0.81Gt; P50=2.76/3.18 Gt; P90= 7.43/8.58 Gt. Database uses simple, uniform values (Bedard et al. 2013) until further work undertaken.</t>
  </si>
  <si>
    <t>Volumetric methodology: pore space available (A*h*phie) x CO2 density. value of E: P10 - 1.2%, P90 - 4.2%</t>
  </si>
  <si>
    <t>053.00.00N</t>
  </si>
  <si>
    <t>070.00.00W</t>
  </si>
  <si>
    <t>Quebec - Saline Aquifer (Undifferentiated)</t>
  </si>
  <si>
    <t xml:space="preserve">Province-wide (Undifferentiated) estimate of storage potential. Resource estimate from 2012 NASCA report. No supporting data provided. Data from NASCA used as DOE Atlas V does not provide values for Quebec. </t>
  </si>
  <si>
    <t>UNDISCOVERED. BASIN PLAY. Single value provided by report: documented in SRMS as a Medium estimate. NASCA Province-scale estimate: 4000 Mt. Sub-commercial entries not subtracted to avoid aggregation across maturity classes therefore potential for double counting with Becancour project entry.</t>
  </si>
  <si>
    <t>Saskatchewan</t>
  </si>
  <si>
    <t>042.59.45N</t>
  </si>
  <si>
    <t>107.33.04W</t>
  </si>
  <si>
    <t>120km E of Forestburg CO2 Point Source</t>
  </si>
  <si>
    <t>Part of a study by Huang et al. 2014 which assessed 4 categories of model on their ability to predict the basin-scale pressure response to injection of CO2 at 9 separate sites. Review of the simulation results led to 5 sites being identified as having potential for injection of significant volumes of CO2 (Total injected volume 3.14 Gt). Total project area: 810,000 sq.km with 128 wells and 40 DST's. No site specific details. Note: study used Basal Sand model with simple BHP max. pressure to allow simulation comparison. This study was NOT designed to assess storage potential at specific locations. Associated database entries derived from this project: Regina Point Source, Lloydminster Point Source, 120KM E of Forestburg Point Source. Also included Shell Quest site in simulation. No known active project evaluation.</t>
  </si>
  <si>
    <t>Total project (5 sites) aimed to inject 63 Mt CO2 for 50 years. 120 km E of Foresburg site contribution: 16.7 Mt/year. Total simulated injected volume: 835 Mt. Number of wells: equiv. of 25 injection wells evenly distributed across injection site grid cell (injection rate evenly distributed across grid cell in numerical simulators).</t>
  </si>
  <si>
    <t>DISCOVERED: CONTINGENT (DEVELOPMENT NOT VIABLE): 835 Mt</t>
  </si>
  <si>
    <t>049.05.31N</t>
  </si>
  <si>
    <t>103.04.44W</t>
  </si>
  <si>
    <t>Aquistore</t>
  </si>
  <si>
    <t>Deadwood Fm &amp; Black Island Member</t>
  </si>
  <si>
    <t>Peck, W. B. (2014). Model development of the Aquistore CO2 storage project. Energy Procedia, 63, 3723-3734.</t>
  </si>
  <si>
    <t>Aquistore is a buffer storage site for the world's 1st commercial CCUS project at a coal-fired power station (Boundary Dam). Injection started in April 2015 and averages 400t/day (volumes vary depending on demand at Weyburn CO2-EOR operation. Storage reservoir is deep saline sandstones. Greater Aquistore Area (separate entry in database) Regional study area (9472 sqkm) P50 static potential: 3100Mt. Aquistore Local scale study area (33.9 sq. km): P50 static potential: 15.8Mt (50% less than dynamic simulation - value of E needs review).</t>
  </si>
  <si>
    <t>1 injection well and 1 observation well drilled and tested 152 m apart. System expected to behave as open system. Maximum BHP constraints is 42.75 MPa (90% fracture pressure). Expected injection rate: 0.3 Mt/yr. Simulation (using local scale static model as input) suggests up to 0.73Mt can be injected by 1 well. Simulated maximum storage potential after 50 years at 0.73 Mt/yr. with 1 well: 34 Mt. Updated simulation results reported by Jiang et al. 2017.</t>
  </si>
  <si>
    <t>Several low permeability regional seals overlying storage reservoirs. Primary seal: Ice Box Member of Winnipeg Fm plus overlying thick Prairie Evaporite Fm.</t>
  </si>
  <si>
    <t>DISCOVERED COMMERCIAL: ON INJECTION: = 33.86 Mt ; DISCOVERED STORED: = 140kt (0.14Mt, as of March 2018); 2021 resource taken from Chalaturnyk 2021. Part I: Field-Based Observations for CO2 Geological Storage from 6 Years of CO2 Injection at Aquistore: https://ptrc.ca/media/whats-new/presentations-ptrc-cmc-webinar-on-intermediate-and-deep-subsurface-c02-containment-are-now-available</t>
  </si>
  <si>
    <t>049.27.42N</t>
  </si>
  <si>
    <t>103.00.33W</t>
  </si>
  <si>
    <t>Benson oil pool</t>
  </si>
  <si>
    <t>Frobisher-Midale-Winnipegosis</t>
  </si>
  <si>
    <t>Storage resource derived from study of CO2 sequestration potential on selected oilfields (&gt;= 800,000 barrels cumulative production). Part of PCOR Partnership regional characterisation.  Max. theoretical resource calculated from available reserves data. Additional assessment of CO2-EOR storage potential not included in this database. Oil pools may also have potential for CO2-EOR.</t>
  </si>
  <si>
    <t>No publicly available plan available. No abandonment date available. Last reserves update: current production 09/2019 https://publications.saskatchewan.ca/#/products/103143</t>
  </si>
  <si>
    <t>Depleted oilfield. Discovery date: 1956. Well count: unavailable.</t>
  </si>
  <si>
    <t>A single value of 270 Mt (max. theoretical storage volume) was quoted in the 2004 report. No production history modelling available. No abandonment date provided. Weyburn currently undergoing CO2-EOR: inaccessible to CO2 injection for storage.</t>
  </si>
  <si>
    <t>049.05.35N</t>
  </si>
  <si>
    <t>103.04.50W</t>
  </si>
  <si>
    <t>Greater Aquistore</t>
  </si>
  <si>
    <t>Regional model for Aquistore project site. based on logs, core, mapping from 15 wells. Local, refined scale model (see: Aquistore site entry). Six sand units included in model. No known, currently active evaluation taking place.</t>
  </si>
  <si>
    <t>Not discussed</t>
  </si>
  <si>
    <t>DISCOVERED (SUB-COMMERCIAL): AWAITING DETAILED ASSESSMENT. DEVELOPMENT NOT VIABLE: 3066 Mt</t>
  </si>
  <si>
    <t>Efficiency factors: P10 = 7.4%, P50: 14%. P90: 24%</t>
  </si>
  <si>
    <t>049.23.46N</t>
  </si>
  <si>
    <t>103.24.39W</t>
  </si>
  <si>
    <t>Midale oil pool</t>
  </si>
  <si>
    <t>Frobisher-Midale-Red River</t>
  </si>
  <si>
    <t>Depleted oilfield. Discovery date: 1953. Well count: unavailable.</t>
  </si>
  <si>
    <t>A single value of 699 Mt (max. theoretical storage volume) was quoted in the 2004 report. No production history modelling available. No abandonment date provided. Weyburn currently undergoing CO2-EOR: inaccessible to CO2 injection for storage. Anticipated CO2 permanently sequestered at end of field-life: 10 Mt.</t>
  </si>
  <si>
    <t>049.13.04N</t>
  </si>
  <si>
    <t>103.09.56W</t>
  </si>
  <si>
    <t>Pinto oil pool</t>
  </si>
  <si>
    <t>Frobisher-Midale</t>
  </si>
  <si>
    <t>Depleted oilfield. Discovery date: 1957. Well count: unavailable.</t>
  </si>
  <si>
    <t>A single value of 99 Mt (max. theoretical storage volume) was quoted in the 2004 report. No production history modelling available. No abandonment date provided. Weyburn currently undergoing CO2-EOR: inaccessible to CO2 injection for storage.</t>
  </si>
  <si>
    <t>050.26.40N</t>
  </si>
  <si>
    <t>104.37.06W</t>
  </si>
  <si>
    <t>Regina CO2 Point Source</t>
  </si>
  <si>
    <t>Total project (5 sites) aimed to inject 63Mt CO2 for 50 years. Regina contribution: 1.7 Mt/year. Total simulated injected volume: 85 Mt. Number of wells: equiv. of 25 injection wells evenly distributed across injection site grid cell (injection rate evenly distributed across grid cell in numerical simulators).</t>
  </si>
  <si>
    <t>DISCOVERED: CONTINGENT (DEVELOPMENT NOT VIABLE): 85 Mt</t>
  </si>
  <si>
    <t>055.00.04N</t>
  </si>
  <si>
    <t>106.00.02W</t>
  </si>
  <si>
    <t>Saskatchewan - Depleted Field (Undifferentiated) Province</t>
  </si>
  <si>
    <t>Both NASCA and DOE- NETL Atlas V report geological storage potential for oil and natural gas reservoirs in several Canadian provinces. Numbers reported in this database are derived from the 2015 DOE Atlas V as they are the most recent figures available. Only low-mid-high storage potential figures available with no location- or field-specific details. UNDIFFERENTIATED PROVINCE estimate derived from reported Province-scale estimate minus site specific estimates in this database.</t>
  </si>
  <si>
    <t>None available. Flow tested by default. All SK depleted field opportunities are oil pools.</t>
  </si>
  <si>
    <t>DISCOVERED: no details of field availability provided therefore INACCESSIBLE. Original (DOE) Province-scale estimate = 960 Mt. Identified field resource estimates: 4857 Mt. UNDIFFERENTIATED PROVINCE-SCALE estimate: 0 Mt</t>
  </si>
  <si>
    <t>055.00.00N</t>
  </si>
  <si>
    <t>106.00.00W</t>
  </si>
  <si>
    <t>Saskatchewan - Saline Aquifer (Undifferentiated) Province</t>
  </si>
  <si>
    <t>Province-wide estimate of CO2 storage resource. No regulatory or economic constraints applied. Physical constraints to define accessible part of subsurface applied. Numbers derived from DOE Atlas V (2015).</t>
  </si>
  <si>
    <t>Undiscovered: Prospective (Basin Play): DOE Atlas V resource estimate: Low: 149.72 GT, Med: 285.22 GT, High: 492.63 GT . 2019 Assessment resource estimate based on regional studies (Sequence Play: COSS, WCSB). Resource estimate entered as a null value to avoid double counting.</t>
  </si>
  <si>
    <t>049.22.09N</t>
  </si>
  <si>
    <t>103.10.27W</t>
  </si>
  <si>
    <t>Steelman oil pool</t>
  </si>
  <si>
    <t>Winnipegosis-Frobisher-Midale</t>
  </si>
  <si>
    <t>Depleted oilfield. Discovery date: 1954. Well count: unavailable.</t>
  </si>
  <si>
    <t xml:space="preserve">A single value of 2101 Mt (max. theoretical storage volume) was quoted in the 2004 report. No production history modelling available. No abandonment date provided. </t>
  </si>
  <si>
    <t>049.28.17N</t>
  </si>
  <si>
    <t>103.42.27W</t>
  </si>
  <si>
    <t>Weyburn oil pool</t>
  </si>
  <si>
    <t>Storage resource derived from study of CO2 sequestration potential on selected oilfields (&gt;= 800,000 barrels cumulative production). Part of PCOR Partnership regional characterisation.  Max. theoretical resource calculated from available reserves data. Additional assessment of CO2-EOR storage potential not included in this database. Oil pools may also have potential for CO2-EOR. Weyburn was studied by Weyburn CO2 Monitoring Project: 2000-2012. CO2 injection for EOR continues with CO2 sourced from Great Plains Syn-fuels plant, ND and Boundary Dam CCS Facility (SK). No up to date sequestered CO2 volumes reported.</t>
  </si>
  <si>
    <t>A single value of 1597 Mt (max. theoretical storage volume) was quoted in the 2004 report. No production history modelling available. No abandonment date provided. Weyburn currently undergoing CO2-EOR: inaccessible to CO2 injection for storage. Note CO2-EOR at Weyburn anticipated to permanently sequester 30Mt over field life-cycle.</t>
  </si>
  <si>
    <t>049.10.26N</t>
  </si>
  <si>
    <t>102.57.42W</t>
  </si>
  <si>
    <t>Workman oil pool</t>
  </si>
  <si>
    <t>Storage resource derived from study of CO2 sequestration potential on selected oilfields (&gt;= 800,000 barrels cumulative production). Part of PCOR Partnership regional characterisation.  Max. theoretical resource calculated from available reserves data. Additional assessment of CO2-EOR storage potential not included in this database. Oil pools may also have potential for CO2-EOR. Note: exact location unclear. Generic location based on Estevan, SK.</t>
  </si>
  <si>
    <t>Depleted oilfield. Discovery date: 1959. Well count: unavailable.</t>
  </si>
  <si>
    <t>A single value of 91 Mt (max. theoretical storage volume) was quoted in the 2004 report. No production history modelling available. No abandonment date provided. Weyburn currently undergoing CO2-EOR: inaccessible to CO2 injection for storage.</t>
  </si>
  <si>
    <t>China</t>
  </si>
  <si>
    <t>020.32.56N</t>
  </si>
  <si>
    <t>109.02.41E</t>
  </si>
  <si>
    <t>Beibu Gulf Basin</t>
  </si>
  <si>
    <t>Beibu Gulf</t>
  </si>
  <si>
    <t>Research study undertaken by the US-DOE and PNNL, comparing the CO2 sources and sinks in China to screen for CCS focus areas.</t>
  </si>
  <si>
    <t xml:space="preserve">PNNL evaluation methodology assumes 100% CO2 saturated brine with no free CO2 phase.  </t>
  </si>
  <si>
    <t>Basin-wide N:G and porosities assigned for basins at depths greater than 800-1000m.</t>
  </si>
  <si>
    <t>020.49.34N</t>
  </si>
  <si>
    <t>108.40.15E</t>
  </si>
  <si>
    <t>Beibu Gulf Basin Oilfield</t>
  </si>
  <si>
    <t>The PNNL (2009) evaluation for oilfields was estimated using only EOR techniques, using a methodology presented by IEAGHG (2000). As EOR is included in the current Chinese petroleum regulation but no evaluation of the resource for CO2 storage is currently active, the oilfield resource in the evaluation was classified as Discovered Not Viable. A recovery coefficient of 0.6 was used.</t>
  </si>
  <si>
    <t>038.48.48N</t>
  </si>
  <si>
    <t>119.55.24E</t>
  </si>
  <si>
    <t>Bohai Bay Gas field Offshore</t>
  </si>
  <si>
    <t>North China</t>
  </si>
  <si>
    <t>Theoretical storage capacity estimated using the cumulative hydrocarbon production and the remaining field reserves. No estimation of when the storage capacity may become available, so classified as Discovered Inaccessible. Used the equation from Liu et al (2006b)</t>
  </si>
  <si>
    <t>119.55.14E</t>
  </si>
  <si>
    <t>Bohai Bay Oilfield Offshore</t>
  </si>
  <si>
    <t>038.14.00N</t>
  </si>
  <si>
    <t>117.43.05E</t>
  </si>
  <si>
    <t>Bohai Wan Basin</t>
  </si>
  <si>
    <t>029.42.20N</t>
  </si>
  <si>
    <t>124.33.54E</t>
  </si>
  <si>
    <t>East China Sea Basin</t>
  </si>
  <si>
    <t>East China Sea</t>
  </si>
  <si>
    <t>028.16.22N</t>
  </si>
  <si>
    <t>124.09.18E</t>
  </si>
  <si>
    <t>East China Sea Basin Gas field</t>
  </si>
  <si>
    <t>039.54.15N</t>
  </si>
  <si>
    <t>116.25.26E</t>
  </si>
  <si>
    <t>Luzhoudao Basin</t>
  </si>
  <si>
    <t>116.26.26E</t>
  </si>
  <si>
    <t>Northern Yellow Sea Basin</t>
  </si>
  <si>
    <t>Subei - Yellow Sea</t>
  </si>
  <si>
    <t>020.30.57N</t>
  </si>
  <si>
    <t>114.14.26E</t>
  </si>
  <si>
    <t>Pearl River Mouth Basin</t>
  </si>
  <si>
    <t>Pearl River Mouth</t>
  </si>
  <si>
    <t>021.00.16N</t>
  </si>
  <si>
    <t>115.40.34E</t>
  </si>
  <si>
    <t>Pearl River Mouth Basin Gas field</t>
  </si>
  <si>
    <t>115.40.24E</t>
  </si>
  <si>
    <t>Pearl River Mouth Basin Oilfield</t>
  </si>
  <si>
    <t>034.46.21N</t>
  </si>
  <si>
    <t>122.55.35E</t>
  </si>
  <si>
    <t>Southern Yellow Sea Basin</t>
  </si>
  <si>
    <t>023.17.16N</t>
  </si>
  <si>
    <t>119.35.32E</t>
  </si>
  <si>
    <t>Western Taiwan Basin</t>
  </si>
  <si>
    <t>Taiwan</t>
  </si>
  <si>
    <t>017.40.14N</t>
  </si>
  <si>
    <t>110.23.43E</t>
  </si>
  <si>
    <t>Yinggehai Basin</t>
  </si>
  <si>
    <t>Qiongdongnan</t>
  </si>
  <si>
    <t>017.39.43N</t>
  </si>
  <si>
    <t>108.18.55E</t>
  </si>
  <si>
    <t>Yinggehai-South-eastern Hainan Gas field</t>
  </si>
  <si>
    <t>117.43.15E</t>
  </si>
  <si>
    <t>Bohai Bay</t>
  </si>
  <si>
    <t>040.10.01N</t>
  </si>
  <si>
    <t>116.32.42E</t>
  </si>
  <si>
    <t>Bohai Bay Gas field Onshore</t>
  </si>
  <si>
    <t>116.32.32E</t>
  </si>
  <si>
    <t>Bohai Bay Oilfield Onshore</t>
  </si>
  <si>
    <t>The PNNL (2009) evaluation for oilfields was estimated using only EOR techniques, using a methodology presented by IEAGHG (2000). As EOR is included in the current Chinese petroleum regulation but no evaluation of the resource for CO2 storage is currently active, the oilfield resource in the evaluation was classified as Discovered Not Viable.</t>
  </si>
  <si>
    <t>041.31.32N</t>
  </si>
  <si>
    <t>122.36.19E</t>
  </si>
  <si>
    <t>Bohai -Liaoning</t>
  </si>
  <si>
    <t>043.18.50N</t>
  </si>
  <si>
    <t>114.16.02E</t>
  </si>
  <si>
    <t>Erlian</t>
  </si>
  <si>
    <t>043.39.50N</t>
  </si>
  <si>
    <t>113.11.21E</t>
  </si>
  <si>
    <t>Erlian Oilfield</t>
  </si>
  <si>
    <t>047.59.29N</t>
  </si>
  <si>
    <t>117.44.30E</t>
  </si>
  <si>
    <t>Hailaer</t>
  </si>
  <si>
    <t>Hailar</t>
  </si>
  <si>
    <t>034.13.05N</t>
  </si>
  <si>
    <t>115.16.42E</t>
  </si>
  <si>
    <t>HeHuai</t>
  </si>
  <si>
    <t>030.01.56N</t>
  </si>
  <si>
    <t>112.11.42E</t>
  </si>
  <si>
    <t>Jianghan Oilfield</t>
  </si>
  <si>
    <t>Jianghan</t>
  </si>
  <si>
    <t>030.49.35N</t>
  </si>
  <si>
    <t>113.04.56E</t>
  </si>
  <si>
    <t>JiangHan-Dongting</t>
  </si>
  <si>
    <t>039.29.10N</t>
  </si>
  <si>
    <t>096.37.03E</t>
  </si>
  <si>
    <t>Jiuxi-Jiudong-Huahai Oilfield</t>
  </si>
  <si>
    <t>Hexi</t>
  </si>
  <si>
    <t>039.49.16N</t>
  </si>
  <si>
    <t>098.42.03E</t>
  </si>
  <si>
    <t>Jiuxi-Jiudong-Huahai-Minye Gas field</t>
  </si>
  <si>
    <t>045.20.02N</t>
  </si>
  <si>
    <t>087.01.39E</t>
  </si>
  <si>
    <t>Junggar</t>
  </si>
  <si>
    <t>045.10.14N</t>
  </si>
  <si>
    <t>087.49.56E</t>
  </si>
  <si>
    <t>Junggar Gas Field</t>
  </si>
  <si>
    <t>044.54.15N</t>
  </si>
  <si>
    <t>084.43.01E</t>
  </si>
  <si>
    <t>Junggar Oilfield</t>
  </si>
  <si>
    <t>041.36.22N</t>
  </si>
  <si>
    <t>122.39.19E</t>
  </si>
  <si>
    <t>Liaohe Depression Oilfield</t>
  </si>
  <si>
    <t>122.39.29E</t>
  </si>
  <si>
    <t>Liaohe Gas field</t>
  </si>
  <si>
    <t>032.50.02N</t>
  </si>
  <si>
    <t>112.24.27E</t>
  </si>
  <si>
    <t>Nanxiang</t>
  </si>
  <si>
    <t>032.39.54N</t>
  </si>
  <si>
    <t>113.01.34E</t>
  </si>
  <si>
    <t>Nanxiang Oilfield</t>
  </si>
  <si>
    <t>037.54.41N</t>
  </si>
  <si>
    <t>108.52.53E</t>
  </si>
  <si>
    <t>Ordos</t>
  </si>
  <si>
    <t>037.09.56N</t>
  </si>
  <si>
    <t>108.09.14E</t>
  </si>
  <si>
    <t>Ordos Gas field</t>
  </si>
  <si>
    <t>Ordos Oilfield</t>
  </si>
  <si>
    <t>037.22.24N</t>
  </si>
  <si>
    <t>094.24.28E</t>
  </si>
  <si>
    <t>Qaidam</t>
  </si>
  <si>
    <t>037.32.40N</t>
  </si>
  <si>
    <t>093.17.40E</t>
  </si>
  <si>
    <t>Qaidam Gas field</t>
  </si>
  <si>
    <t>038.18.44N</t>
  </si>
  <si>
    <t>090.45.59E</t>
  </si>
  <si>
    <t>Qaidam Oilfield</t>
  </si>
  <si>
    <t>048.03.31N</t>
  </si>
  <si>
    <t>134.10.51E</t>
  </si>
  <si>
    <t>Sanjiang</t>
  </si>
  <si>
    <t>Middle Amur</t>
  </si>
  <si>
    <t>030.43.50N</t>
  </si>
  <si>
    <t>106.22.33E</t>
  </si>
  <si>
    <t>Sichuan</t>
  </si>
  <si>
    <t>029.42.37N</t>
  </si>
  <si>
    <t>107.14.60E</t>
  </si>
  <si>
    <t>Sichuan Gas field</t>
  </si>
  <si>
    <t>107.14.50E</t>
  </si>
  <si>
    <t>Sichuan Oilfield</t>
  </si>
  <si>
    <t>045.32.23N</t>
  </si>
  <si>
    <t>124.36.24E</t>
  </si>
  <si>
    <t>Songliao</t>
  </si>
  <si>
    <t>043.38.52N</t>
  </si>
  <si>
    <t>123.53.37E</t>
  </si>
  <si>
    <t>Songliao Gas field</t>
  </si>
  <si>
    <t>123.53.47E</t>
  </si>
  <si>
    <t>Songliao Oilfield</t>
  </si>
  <si>
    <t>116.27.26E</t>
  </si>
  <si>
    <t>Subei</t>
  </si>
  <si>
    <t>032.40.08N</t>
  </si>
  <si>
    <t>120.07.51E</t>
  </si>
  <si>
    <t>Subei Gas field</t>
  </si>
  <si>
    <t>Subei Oilfield</t>
  </si>
  <si>
    <t>039.45.07N</t>
  </si>
  <si>
    <t>082.41.57E</t>
  </si>
  <si>
    <t>Tarim</t>
  </si>
  <si>
    <t>037.16.27N</t>
  </si>
  <si>
    <t>077.13.08E</t>
  </si>
  <si>
    <t>Tarim Gas field</t>
  </si>
  <si>
    <t>037.22.31N</t>
  </si>
  <si>
    <t>076.20.50E</t>
  </si>
  <si>
    <t>Tarim Oilfield</t>
  </si>
  <si>
    <t>042.52.46N</t>
  </si>
  <si>
    <t>091.30.30E</t>
  </si>
  <si>
    <t>Turpan-Hami</t>
  </si>
  <si>
    <t>Turfan</t>
  </si>
  <si>
    <t>043.44.35N</t>
  </si>
  <si>
    <t>090.11.58E</t>
  </si>
  <si>
    <t>Turpan-Hami Gas field</t>
  </si>
  <si>
    <t>Turpan-Hami Oilfield</t>
  </si>
  <si>
    <t>042.08.07N</t>
  </si>
  <si>
    <t>086.52.24E</t>
  </si>
  <si>
    <t>Yanqi Gas field</t>
  </si>
  <si>
    <t>086.52.34E</t>
  </si>
  <si>
    <t>Yanqi Oilfield</t>
  </si>
  <si>
    <t>044.45.42N</t>
  </si>
  <si>
    <t>127.16.15E</t>
  </si>
  <si>
    <t>Yianytong Gas field</t>
  </si>
  <si>
    <t>Yitong</t>
  </si>
  <si>
    <t>127.16.05E</t>
  </si>
  <si>
    <t>Yianytong Oilfield</t>
  </si>
  <si>
    <t>039.22.48N</t>
  </si>
  <si>
    <t>110.04.25E</t>
  </si>
  <si>
    <t>Shenhua Group Ordos CCS Demonstration</t>
  </si>
  <si>
    <t>Majiagou, Benxi, Taiyuan, Shanxi, Shihezi, Shiqianfeng, Liujiagou and Heshanggou Formations</t>
  </si>
  <si>
    <t>Mid Ordovician to Lower Triassic</t>
  </si>
  <si>
    <t>Diao, Y., Zhu, G., Li, X., Bai, B., Wang, Y., Zhang, B., Long, H. 2018. “An upgraded storage site model of the Shenhua CCS demonstration project.” Energy Procedia 154 94-99.</t>
  </si>
  <si>
    <t>Shenhua Group CCS Demonstration project in the Ordos Basin. It was the first deep saline aquifer storage in China, injecting CO2 between 2011-2014. Referenced research project uses seismic inversion to build a geological model of the Shenhua injection site.</t>
  </si>
  <si>
    <t>A total of 0.302 Mt of CO2 was injected over a 3 year period, at 0.1 Mtpa. The project contains a total of 21 perforation layers.</t>
  </si>
  <si>
    <t>Saline aquifer storage into a low porosity and permeability reservoir. Fracking created secondary porosity. Intra- reservoir seals present in addition to a bauxite shale cap rock.</t>
  </si>
  <si>
    <t>Porosity of the Liujiagou, Shiqianfeng and Shihezi Formations ranges between 9-15%. The permeability of the reservoirs was generally low, ranging between 10-20 mD, with a high horizontal heterogeneity. Brine type is generally Cl-Ca.Na. Dissolved solids content range between 65.1 g per L and 7.1 g per L. Pressure in the database is from the top Liujiagou-Majiagou Formation. Geothermal gradient is 14.5 degC per 1 km.</t>
  </si>
  <si>
    <t>Shandong Province</t>
  </si>
  <si>
    <t>116.24.26E</t>
  </si>
  <si>
    <t>Linfanjia Oilfield</t>
  </si>
  <si>
    <t>Evaluation part of the Cooperation Action Carbon Capture and Storage China-EU project (COACH). 3-year project to evaluate the CO2 storage capacity of the Bohai Basin, China.</t>
  </si>
  <si>
    <t>Not specified. Containment within an oilfield.</t>
  </si>
  <si>
    <t>Porosity is average porosity in the oilfield. Formation unspecified. Date of access to capacity is unspecified so classified as Discovered Inaccessible. Theoretical storage capacity calculated using the CSLF equation to calculate saline aquifer storage, rather than an oilfield. Possibility that the resource estimates for this site may also be included in the Bohai Bay Oilfield Onshore site from the PNNL (2009) report, however this cannot be confirmed at this time.</t>
  </si>
  <si>
    <t>Results of EU GeoCapacity project</t>
  </si>
  <si>
    <t>Tianjin Municipality, Dagang Oilfield Complex</t>
  </si>
  <si>
    <t>038.42.15N</t>
  </si>
  <si>
    <t>117.25.18E</t>
  </si>
  <si>
    <t>Gangdong Oilfield</t>
  </si>
  <si>
    <t>Minghuazhen-Guantao Formation</t>
  </si>
  <si>
    <t>Date of access to capacity is unspecified so classified as Discovered Inaccessible. Units for CO2 density not provided, assumed to be g/cc. Theoretical storage capacity estimate using the CSLF (2007) method for calculating storage volume within depleted hydrocarbon fields.</t>
  </si>
  <si>
    <t>117.25.28E</t>
  </si>
  <si>
    <t>Gangxi Oilfield</t>
  </si>
  <si>
    <t>Minghuazhen-Guantao-Shahejie Formation</t>
  </si>
  <si>
    <t>117.25.48E</t>
  </si>
  <si>
    <t>Gangzhong Oilfield</t>
  </si>
  <si>
    <t>Dongying Formation</t>
  </si>
  <si>
    <t>Vincent, C., Dai, S., Wenying, C., Rongshu, Z., Guosheng, D., Xu, R., Vangkilde-Pedersen, T., Dalhoff, F. 2010. “Carbon dioxide storage options for the COACH project in the Bohai Basin, China.” Energy Procedia 2785-2792.</t>
  </si>
  <si>
    <t>117.25.58E</t>
  </si>
  <si>
    <t>Shahejie Formation</t>
  </si>
  <si>
    <t>117.25.68E</t>
  </si>
  <si>
    <t>Shenvshi Oilfield</t>
  </si>
  <si>
    <t>117.25.78E</t>
  </si>
  <si>
    <t>Kongdian Formation</t>
  </si>
  <si>
    <t>117.25.08E</t>
  </si>
  <si>
    <t>117.25.38E</t>
  </si>
  <si>
    <t>Wnagguantun Oilfield</t>
  </si>
  <si>
    <t>Shahejie-Kongdian Formation</t>
  </si>
  <si>
    <t>Xinjiang</t>
  </si>
  <si>
    <t>044.27.35N</t>
  </si>
  <si>
    <t>088.25.54E</t>
  </si>
  <si>
    <t>Zhundong Area</t>
  </si>
  <si>
    <t>Donggou Formation</t>
  </si>
  <si>
    <t>Academic research.</t>
  </si>
  <si>
    <t>Notional development plan due to simulation modelling. Two scenarios were modelled. Case 1 has one injection well at the Dong-7 well location. Case 2 has five injection wells, one at Dong-7, spaced 3km apart. The perforation intervals were set in the middle and lower parts of the Donggou Formation. Maximum injection rate of 1.473 x 10^6 STGm3/day for 50 years.</t>
  </si>
  <si>
    <t xml:space="preserve">Open aquifer storage. After 300 years, dynamic modelling predicts 74% gaseous component, 28% residual trapping, 26% dissolution trapping. Simulation run for 50 years of injection, 250 years of post-injection. </t>
  </si>
  <si>
    <t>Depth was calculated by the assessor as the quoted mid-point depth, plus half the reservoir thickness (pg 2). Modelling conducted on three new 2D seismic surveys acquired for the study. Log-derived porosity range between 0.01-0.296 and log-derived permeability between 0.01-441mD (no average values provided). "Low" is taken from Case 1 total injection (simulation). "Mid" is Case 2 total injection (simulation). "High" is the static modelling result. Possibility that this resource may be accounting for in the Junggar Basin evaluation from the PNNL (2009) report, however any double counting would be minor due to the small volumes associated with this site.</t>
  </si>
  <si>
    <t>(P50) Bachu (2015)</t>
  </si>
  <si>
    <t>India</t>
  </si>
  <si>
    <t>025.40.27N</t>
  </si>
  <si>
    <t>093.34.50E</t>
  </si>
  <si>
    <t>Assam Basin</t>
  </si>
  <si>
    <t>Assam</t>
  </si>
  <si>
    <t>026.53.21N</t>
  </si>
  <si>
    <t>094.57.52E</t>
  </si>
  <si>
    <t>Assam Basin O&amp;G Fields</t>
  </si>
  <si>
    <t>Theoretical storage capacity evaluation based on the replacement methodology outlined by CSLF. Reference notes that very little information is available about the produced hydrocarbon of Indian fields.</t>
  </si>
  <si>
    <t>023.50.47N</t>
  </si>
  <si>
    <t>092.54.33E</t>
  </si>
  <si>
    <t>Assam-Arakan fold belt</t>
  </si>
  <si>
    <t>025.15.32N</t>
  </si>
  <si>
    <t>071.49.00E</t>
  </si>
  <si>
    <t>Barmer Basin</t>
  </si>
  <si>
    <t>Cambay</t>
  </si>
  <si>
    <t>071.49.10E</t>
  </si>
  <si>
    <t>Barmer Basin - Rajazsthan O&amp;G Fields</t>
  </si>
  <si>
    <t>027.20.38N</t>
  </si>
  <si>
    <t>073.18.59E</t>
  </si>
  <si>
    <t>Bikaner-Nagaur Basin</t>
  </si>
  <si>
    <t>Indus</t>
  </si>
  <si>
    <t>022.28.39N</t>
  </si>
  <si>
    <t>072.54.00E</t>
  </si>
  <si>
    <t>Cambay Basin</t>
  </si>
  <si>
    <t>072.54.10E</t>
  </si>
  <si>
    <t>Cambay Basin O&amp;G Fields</t>
  </si>
  <si>
    <t>009.58.21N</t>
  </si>
  <si>
    <t>079.18.34E</t>
  </si>
  <si>
    <t>Cauvery Basin</t>
  </si>
  <si>
    <t>Cauvery</t>
  </si>
  <si>
    <t>026.52.18N</t>
  </si>
  <si>
    <t>070.48.26E</t>
  </si>
  <si>
    <t>Jaisalmer Basin</t>
  </si>
  <si>
    <t>015.06.08N</t>
  </si>
  <si>
    <t>080.46.57E</t>
  </si>
  <si>
    <t>Krishna-Godavari Basin</t>
  </si>
  <si>
    <t>Krishna - Godavari</t>
  </si>
  <si>
    <t>023.10.53N</t>
  </si>
  <si>
    <t>069.44.22E</t>
  </si>
  <si>
    <t>Kutch Basin</t>
  </si>
  <si>
    <t>Kachchh - Mumbai Ultradeep</t>
  </si>
  <si>
    <t>018.48.42N</t>
  </si>
  <si>
    <t>085.40.00E</t>
  </si>
  <si>
    <t>Mahanadi Basin</t>
  </si>
  <si>
    <t>Mahanadi</t>
  </si>
  <si>
    <t>018.13.43N</t>
  </si>
  <si>
    <t>071.37.17E</t>
  </si>
  <si>
    <t>Mumbai Basin</t>
  </si>
  <si>
    <t>Mumbai - Saurashtra</t>
  </si>
  <si>
    <t>071.37.27E</t>
  </si>
  <si>
    <t>Mumbai Basin Offshore Mumbai and Gujarat O&amp;G Fields</t>
  </si>
  <si>
    <t>Indonesia</t>
  </si>
  <si>
    <t xml:space="preserve"> sites entries in catalogue</t>
  </si>
  <si>
    <t>002.34.70S</t>
  </si>
  <si>
    <t>133.28.23E</t>
  </si>
  <si>
    <t>Saline Aquifer in Greater Bintuni Area - under CO2-rich gas field (Lower Kembelangan Gp)</t>
  </si>
  <si>
    <t>Bintuni</t>
  </si>
  <si>
    <t>Lower Kembelangan Gp</t>
  </si>
  <si>
    <t>CO2CRC Technologies Pty Ltd, “Assessment of the capture and storage potential of CO2 co-produced with natural gas in South-East Asia,” Asia-Pacific Economic Cooperation, Sydney, Australia, 2010.</t>
  </si>
  <si>
    <t>A simple simulation was conducted to determine the maximum rate of CO2 that can be injected over the injection period (20 years) without the pressure in the reservoir exceeding its fracture pressure. Sensitivities were carried out on the number of wells required. The volume of CO2 modeled was based on production modeling. The analyses implicitly assume injection sites with the reservoir properties assumed for the sedimentary basin where they are located. CO2 injected into saline formation underneath the CO2-rich gas field. Steel jacket, 4 deviated wells injecting a total of 2.9Mt/yr, 10km 150mm diameter pipeline with 2MW of compression</t>
  </si>
  <si>
    <t>The development plan proposes injection into the same unit (Lower Kembelangan Gp) as the high-CO2 gas field. Although a simple simulation has been conducted, no specific simulation modeling has been carried out to understand possible migration of injected CO2 into the structure as the gas field is produced. The permeability of 250mD, however, may provide a containment challenge, where injected CO2 migrates into the depleting field.</t>
  </si>
  <si>
    <t xml:space="preserve">Undiscovered, inaccessible. Inaccessible due to the lack of CCS regulatory framework in Indonesia. A simple simulation was conducted to determine the maximum rate of CO2 that can be injected over the injection period (20 years) without the pressure in the reservoir exceeding its fracture pressure. However, the reservoir properties are subject to large uncertainties and variations due to the lithology type, more work is needed to properly model CO2 storage in this saline aquifer. </t>
  </si>
  <si>
    <t>Central Sumatera</t>
  </si>
  <si>
    <t>001.00.29N</t>
  </si>
  <si>
    <t>101.50.05E</t>
  </si>
  <si>
    <t>Central Sumatra Basin Depleted Oil Fields: All</t>
  </si>
  <si>
    <t>Central Sumatra</t>
  </si>
  <si>
    <t>structural/Stratigraphic Trap</t>
  </si>
  <si>
    <t>U. P. Iksandar, Usman and S. Sofyan, “Ranking of Indonesia sedimentary basin and storage capacity estimates for CO2 geological storage,” Energy Procedia, vol. 37, pp. 5172-5180, 2013.</t>
  </si>
  <si>
    <t xml:space="preserve">There is no mention of previous Indonesia studies that Iskandar et al. build on in the introduction, only that the ranking method was based on Bachu et al. 2003. The only known previous study of CCS in Indonesia is the CO2CRC 2010 (APEC) study which focuses solely on storing CO2 from high CO2 gas fields.  The study recognises that Indonesia has excellent opportunities for deployment of CCS due to availability of sedimentary basins with oil and gas reservoirs (some nearing depletion) and existing infrastructure which can be used for transport of captured CO2. </t>
  </si>
  <si>
    <t xml:space="preserve">No specific development plan details are available. Accessibility (to CO2 source) and infrastructure (existing to be reused) are presented as part of the "ranking criteria" used in this paper. The Salawati basin ranks within the top 9th out of 60 basins considered in Indonesia. </t>
  </si>
  <si>
    <t>Discovered: Inaccessible. The storage resource was calculated using the CSLF methodology for depleted oil and gas reservoirs. It "assumes that the volume previously occupied by hydrocarbons becomes, by and large, available for CO2 storage. This method does not account for All depleted gas fields presented by Iskandar et al. have a Np/Ult ratio of greater than or equal to 55%.</t>
  </si>
  <si>
    <t>petroleum replacement volume</t>
  </si>
  <si>
    <t>East Kalimantan</t>
  </si>
  <si>
    <t>000.12.49N</t>
  </si>
  <si>
    <t>116.17.59E</t>
  </si>
  <si>
    <t>All East Kalimantan depleted oil fields</t>
  </si>
  <si>
    <t>Kutei</t>
  </si>
  <si>
    <t>oil &amp; Gas Fields</t>
  </si>
  <si>
    <t>Discovered: Inaccessible. The storage resource was calculated using the CSLF methodology for depleted oil and gas reservoirs. It "assumes that the volume previously occupied by hydrocarbons becomes, by and large, available for CO2 storage. This method does not account for All depleted gas fields presented by Iskandar et al. have a Np/Ult ratio of greater than or equal to 55%. It is not made clear whether this data is from the Tarakan Basin or the Kutai Basin.</t>
  </si>
  <si>
    <t>000.18.17N</t>
  </si>
  <si>
    <t>117.26.14E</t>
  </si>
  <si>
    <t>Saline Aquifer in Kutei - under CO2-rich gas field (Miocene Delta Sst)</t>
  </si>
  <si>
    <t>Miocene Delta Sst</t>
  </si>
  <si>
    <t>A simple simulation was conducted to determine the maximum rate of CO2 that can be injected over the injection period (20 years) without the pressure in the reservoir exceeding its fracture pressure. Sensitivities were carried out on the number of wells required. The volume of CO2 modeled was based on production modeling. The analyses implicitly assume injection sites with the reservoir properties assumed for the sedimentary basin where they are located.CO2 injected into saline formation underneath the CO2-rich gas field. No platform, 9 deviated wells injecting a total of 1.7Mt/yr, 10km 100mm pipeline with 2MW compression</t>
  </si>
  <si>
    <t>The development plan proposes injection into the same unit (Miocene Delta Sst) as the high-CO2 gas field. Although a simple simulation has been conducted, no simulation modeling has been carried out to understand possible migration of injected CO2 into the structure as the gas field is produced. The permeability of 1000mD, however, may provide a containment challenge, where injected CO2 migrates into the depleting field.</t>
  </si>
  <si>
    <t xml:space="preserve">North East Java </t>
  </si>
  <si>
    <t>006.46.14S</t>
  </si>
  <si>
    <t>112.56.51E</t>
  </si>
  <si>
    <t xml:space="preserve">All North East Java Basin depleted gas fields </t>
  </si>
  <si>
    <t>East Java</t>
  </si>
  <si>
    <t>North Sumatra</t>
  </si>
  <si>
    <t>005.49.22N</t>
  </si>
  <si>
    <t>096.24.09E</t>
  </si>
  <si>
    <t>Saline Aquifer in North Sumatra - under CO2-rich gas field (Oligocene Sst)</t>
  </si>
  <si>
    <t>North Sumatra - Mergui</t>
  </si>
  <si>
    <t>Oligocene Sst</t>
  </si>
  <si>
    <t>A simple simulation was conducted to determine the maximum rate of CO2 that can be injected over the injection period (20 years) without the pressure in the reservoir exceeding its fracture pressure. Sensitivities were carried out on the number of wells required. The volume of CO2 modeled was based on production modeling. The analyses implicitly assume injection sites with the reservoir properties assumed for the sedimentary basin where they are located.CO2 injected into saline formation underneath the CO2-rich gas field. Steel jacket, 3 deviated wells injecting a total of 7.1Mt/yr, 10km 300mm pipeline with 11MW of compression</t>
  </si>
  <si>
    <t>The development plan proposes injection into the same unit (Oligocene Sst) as the high-CO2 gas field. Although a simple simulation has been conducted, no simulation modeling has been carried out to understand possible migration of injected CO2 into the structure as the gas field is produced. The permeability of 400mD, however, may provide a containment challenge, where injected CO2 migrates into the depleting field.</t>
  </si>
  <si>
    <t>005.40.19N</t>
  </si>
  <si>
    <t>096.47.55E</t>
  </si>
  <si>
    <t>Saline Aquifer in North Sumatra - under CO2-rich gas field (Peutu Fm)</t>
  </si>
  <si>
    <t>Peutu Fm</t>
  </si>
  <si>
    <t>A simple simulation was conducted to determine the maximum rate of CO2 that can be injected over the injection period (20 years) without the pressure in the reservoir exceeding its fracture pressure. Sensitivities were carried out on the number of wells required. The volume of CO2 modeled was based on production modeling. The analyses implicitly assume injection sites with the reservoir properties assumed for the sedimentary basin where they are located.CO2 injected into saline formation underneath the CO2-rich gas field. No platform, 3 deviated wells injecting a total of 1.9Mt/yr, 10km 150mm pipeline with 3MW of compression</t>
  </si>
  <si>
    <t>The development plan proposes injection into the same unit (Peutu Fm) as the high-CO2 gas field. Although a simple simulation has been conducted, no simulation modeling has been carried out to understand possible migration of injected CO2 into the structure as the gas field is produced. The permeability of 400mD, however, may provide a containment challenge, where injected CO2 migrates into the depleting field.</t>
  </si>
  <si>
    <t>Northeast of Great Natuna Island</t>
  </si>
  <si>
    <t>003.34.27N</t>
  </si>
  <si>
    <t>109.22.04E</t>
  </si>
  <si>
    <t>Saline Aquifer in Greater East Natuna Area - under CO2-rich gas field (Terumba Fm)</t>
  </si>
  <si>
    <t>Sarawak - Luconia - East Natuna</t>
  </si>
  <si>
    <t>Terumbu Formation</t>
  </si>
  <si>
    <t>Miocene to Lower Pliocene</t>
  </si>
  <si>
    <t xml:space="preserve">The Natuna Gas field was first discovered by the Italian company, Agip in 1973. The field is located in Indonesia's most northerly territory, in the South China Sea . The Natuna discovery is southeast Asia's largest undeveloped gas discovery, with estimated resource of 46 Tcf of recoverable methane.  The field has not been developed yet as the gas within is composed of ~80%  CO2 which is far greater than the specification for gas sales. Therefore to develop this field, a Carbon storage formation is needed. This study outlines the details of this potential project. </t>
  </si>
  <si>
    <t>A simple simulation was conducted to determine the maximum rate of CO2 that can be injected over the injection period without the pressure in the reservoir exceeding its fracture pressure. Sensitivities were carried out on the number of wells required. The volume of CO2 modeled was based on production modeling. The plan is for the cumulative gas stream to be piped to Great Natuna Island where the CO2 will be separated from the stream by membrane. The CO2 will then be piped 200km offshore near to the Natuna Gas field where it will be injected into the Terumbu formation which runs below the Gas discovery. There is no mention of exact injection sites. Injection depth is given. CO2 injected into saline formation underneath the CO2-rich gas field. Steel jacket, 81 deviated wells injecting a total of 205.7Mt/yr, 10km 950mm diameter pipeline with 529MW of compression</t>
  </si>
  <si>
    <t>No discussion. The reservoir rock is platform and reefal carbonate build-ups that are surrounded by tight fine grained carbonates and shales. These surrounding carbonates and shales will mean the reservoir is confined on either side and the lithology of the reservoir will give very low lateral continuity. There is no mention of the sealing formation. It is estimated that around 90 wells will be needed for injection due to complex geology of the reservoir. Although a simple simulation has been conducted, no simulation modeling has been carried out to understand possible migration of injected CO2 into the structure as the gas field is produced. The permeability of 250mD, however, may provide a containment challenge, where injected CO2 migrates up-dip into the depleting field.</t>
  </si>
  <si>
    <t xml:space="preserve">Undiscovered: Inaccessible. If  data becomes available from exploration wells in the area , then a portion of this site can be upgraded to Discovered: Inaccessible. If Indonesia develops new regulations and policies to allow CCS then this will be easily promoted to sequence play. There is good reservoir data, but no mention of where it came from, i.e. wells, also no mention of any seismic data, but it is assumed that this does exist as the gas field has shown potential for gas production since 1973.  Storage resource represents amount of CO2 stored over life of project. Project area lies close to China's Nine-dash line with claims issues in that area of the south China Sea. The reservoir properties are subject to large uncertainties and variations due to the lithology type, more work is needed to properly model CO2 storage in this aquifer. </t>
  </si>
  <si>
    <t>Raja Ampat Regency</t>
  </si>
  <si>
    <t>001.01.52S</t>
  </si>
  <si>
    <t>130.55.05E</t>
  </si>
  <si>
    <t>All Salawati Basin depleted gas fields</t>
  </si>
  <si>
    <t>Salawati</t>
  </si>
  <si>
    <t xml:space="preserve">South Kalimantan </t>
  </si>
  <si>
    <t>002.31.02S</t>
  </si>
  <si>
    <t>115.08.08E</t>
  </si>
  <si>
    <t>Barito Basin Depleted Oil Fields: All</t>
  </si>
  <si>
    <t>Barito</t>
  </si>
  <si>
    <t xml:space="preserve">South Sumatera </t>
  </si>
  <si>
    <t>002.23.09S</t>
  </si>
  <si>
    <t>103.05.29E</t>
  </si>
  <si>
    <t>Central Palembang Sub-basin</t>
  </si>
  <si>
    <t>South Sumatra</t>
  </si>
  <si>
    <t>Talang Akar, Baturaja, &amp; Lahat Formation</t>
  </si>
  <si>
    <t>Eocene - Miocene</t>
  </si>
  <si>
    <t>O. Hedriana, Sugihardjo and Usman, “Assessment of CO2-EOR and Storage Capacity in South Sumatera and West Java Basins,” Energy Procedia, vol. 114, pp. 4666-4678, 2017.</t>
  </si>
  <si>
    <t>It is believed that this study builds on the world bank 2015 (Takahashi et al.) paper. Other known studies of CCS in the Indonesia region include: Iskandar et al 2013, Asia development bank 2013 and Asia pacific economic corporation 2010 (CO2CRC).  The study is part of the research in CCS technologies enacted by the governments "National Action Plan on Greenhouse Gas emissions reduction. The study is based around finding storage sites to store CO2 from proposed "clean coal" power stations in South Sumatera and west Java.</t>
  </si>
  <si>
    <t xml:space="preserve">The study is based around finding storage sites to store CO2 emissions from proposed "clean coal" power stations in South Sumatera and west Java. The authors investigate the west java and South Sumatera basins which as well as having large saline aquifers, also have plenty of depleted petroleum fields which would support fast rollout of commercial CCS with less storage site studies needed. </t>
  </si>
  <si>
    <t>Across all sub-basins, the highest quality seal would be provided by the Early to middle Miocene open marine shale, this shale exists in the upper Talang Akar, Batu Raja and Gumai formations. The seal in the upper Talang Akar formation is most effective in the central part of the basin where it is draped over structural highs. This seal has been proven to seal gas columns of over 500m.</t>
  </si>
  <si>
    <t xml:space="preserve">Undiscovered: inaccessible. Most of the Carbonate Aquifers occur in the South Palembang sub-basin. All the sandstone aquifers (Except for North Palembang) increase steadily in volume from South to North. The total storage resource number for the south Sumatra basin is large enough to justify further quantification and refinement through future studies. </t>
  </si>
  <si>
    <t>volumetric analysis</t>
  </si>
  <si>
    <t>001.02.49S</t>
  </si>
  <si>
    <t>103.10.15E</t>
  </si>
  <si>
    <t>Jambi Sub-basin</t>
  </si>
  <si>
    <t>002.00.16S</t>
  </si>
  <si>
    <t>103.47.16E</t>
  </si>
  <si>
    <t>North Palembang Sub-basin</t>
  </si>
  <si>
    <t>003.32.43S</t>
  </si>
  <si>
    <t>104.04.08E</t>
  </si>
  <si>
    <t>South Palembang Sub-basin</t>
  </si>
  <si>
    <t>It is believed that this study builds on the world bank 2015 (Takahashi et al.) paper. Other known studies of CCS in the Indonesia region include: Iskandar et al 2013, Asia Development Bank 2013 and Asia pacific economic corporation 2010 (CO2CRC).  The study is part of the research in CCS technologies enacted by the governments "National Action Plan on Greenhouse Gas Emissions Reduction. The study is based around finding storage sites to store CO2 from proposed "clean coal" power stations in South Sumatera and West Java.</t>
  </si>
  <si>
    <t>002.46.35S</t>
  </si>
  <si>
    <t>104.34.41E</t>
  </si>
  <si>
    <t xml:space="preserve"> Saline Aquifer in South Sumatra - under CO2-rich gas field (Talang Akar Fm)</t>
  </si>
  <si>
    <t>Talang Akar Fm</t>
  </si>
  <si>
    <t>A simple simulation was conducted to determine the maximum rate of CO2 that can be injected over the injection period (20 years) without the pressure in the reservoir exceeding its fracture pressure. Sensitivities were carried out on the number of wells required. The volume of CO2 modeled was based on production modeling. The analyses implicitly assume injection sites with the reservoir properties assumed for the sedimentary basin where they are located.CO2 injected into saline formation underneath the CO2-rich gas field. No platform, 4 deviated wells injecting a total of 0.5Mt/y, 10km 100mm pipeline with 1MW of compression</t>
  </si>
  <si>
    <t>The development plan proposes injection into the same unit (Talang Akar Fm) as the high-CO2 gas field. Although a simple simulation has been conducted, no simulation modeling has been carried out to understand possible migration of injected CO2 into the structure as the gas field is produced. The permeability of 1000mD, however, may provide a containment challenge, where injected CO2 migrates into the depleting field.</t>
  </si>
  <si>
    <t>West Java</t>
  </si>
  <si>
    <t>006.33.24S</t>
  </si>
  <si>
    <t>108.33.32E</t>
  </si>
  <si>
    <t>Greater West Java Basin: saline aquifers</t>
  </si>
  <si>
    <t>Java Sea</t>
  </si>
  <si>
    <t>Talang Akar Fm, Batu Raja Fm, Upper Cibulakan Group</t>
  </si>
  <si>
    <t>Late Oligocene - Miocene</t>
  </si>
  <si>
    <t>Part of a wider study on CCS in Indonesia covering CO2-EOR and depleted gas field storage resource, an evaluation of the theoretical storage in saline aquifers associated with hydrocarbon reservoirs used data from 15 fields representing one third of basin area. Storage resource from areas covered by data are reported as a separate site entry (West Java saline aquifers). An additional resource value is published to represent remaining two thirds of West java Basin (this entry).</t>
  </si>
  <si>
    <t>Proven seals  work in oil and gas province (Upper Oligocene to Miocene). West Java Basin considered relatively low seismicity over past 100 years (deep (300-650km) earthquakes occur below Java Sea).</t>
  </si>
  <si>
    <t>Storage resource is very high level estimate of additional resource in West Java basin away from hydrocarbon field data control. West Java saline aquifer resource (based on areas with field data) is subtracted from Greater West Java resource to avoid double accounting. Undiscovered: Inaccessible due to low confidence in resource estimate and lack of regulatory system for CCS.</t>
  </si>
  <si>
    <t>IEA GHG 2013</t>
  </si>
  <si>
    <t xml:space="preserve">Volumetric method for resource estimation using probabilistic storage efficiency range (carbonates)  P10: 3.5%, P50: 5.2%, P90: 7.3%. </t>
  </si>
  <si>
    <t>006.26.27S</t>
  </si>
  <si>
    <t>108.13.57E</t>
  </si>
  <si>
    <t>West Java Basin Saline Aquifers</t>
  </si>
  <si>
    <t>Northwest Java</t>
  </si>
  <si>
    <t>Review of data from 15 hydrocarbon fields to evaluate storage potential of main reservoir units in the basin. Several reservoir-seal pairs known from onshore and offshore. Most fields are in offshore area in Suna Asri, Central Arjuna, North Arjuna, and Jatibarang sub-basins. Two approaches to estimating resource potential applied: US DOE (2011) using a P50 probabilistic storage efficiency factor of 15%, and the IEAGHG (2013) probabilistic value of 5.2% (P50). The IEAGHG estimate is used in this assessment.</t>
  </si>
  <si>
    <t>Multiple (small) oil and gas fields suggest presence of a working seal in part of the basin. No further details provided. Wets Java basin is considered to be relatively aseismic, particularly in the north part of the basin. Presence of oil and gas fields seen as a positive indicator for storage potential.</t>
  </si>
  <si>
    <t>Resource values assessed are based on volumetric estimates for 15 field area. Study uses a multiplier of 3 to extend data to full areal extent of basin. Estimates for wider area are provided in the 'Greater West Java Basin' site entry in the Catalogue: values are adjusted for local 15 field area (this site entry).</t>
  </si>
  <si>
    <t>Volumetric</t>
  </si>
  <si>
    <t>IEAGHG 2013</t>
  </si>
  <si>
    <t>003.25.55S</t>
  </si>
  <si>
    <t>103.42.05E</t>
  </si>
  <si>
    <t>GFSS-11</t>
  </si>
  <si>
    <t>World Bank, “The Indonesia Carbon Capture Storage (CCS) Capacity Building Program: CCS for Coal-fired Power Plants in Indonesia,” International Bank for Reconstruction and Development, Washington DC, 2015.</t>
  </si>
  <si>
    <t>Other known studies of CCS in the Indonesia region include: Iskandar et al 2013, Asia development bank 2013 and Asia pacific economic corporation 2010 (CO2CRC).  The study is based around finding storage sites to store CO2 from proposed "clean coal" power stations in South Sumatera and west Java.</t>
  </si>
  <si>
    <t>The study is based around finding storage sites to store CO2 emissions from the proposed "clean coal" power stations: Sumsel and Bojonegara in South Sumatera and west Java respectively.</t>
  </si>
  <si>
    <t>Discovered: Inaccessible. Year available for CO2 storage:2024.  Storage resources along with other data is available for 6 "GFSS" fields in table 5-3. Locations for these fields is included on a map within LEMIGAS: CCS and implementation in Indonesia (slide 8). Available here: http://www.ccop.or.th/ccsm/data/28/docs/CCS%20Lemigas-ccop%202015-f%20submit.pdf. Some uncertainty as to whether there is double accounting with 1 GFSS field and field 7c from ADB - 2013 due to poor data quality. No lat/long data available and no lat/long markings on map (link above) so lat/long data highly estimated.</t>
  </si>
  <si>
    <t>003.23.35S</t>
  </si>
  <si>
    <t>104.05.38E</t>
  </si>
  <si>
    <t>GFSS-2</t>
  </si>
  <si>
    <t xml:space="preserve">Discovered: Inaccessible. Year available for CO2 storage: 2017. Storage resources along with other data is available for 6 "GFSS" fields in table 5-3. Locations for these fields is included on a map within LEMIGAS: CCS and implementation in Indonesia (slide 8). Available here: http://www.ccop.or.th/ccsm/data/28/docs/CCS%20Lemigas-ccop%202015-f%20submit.pdf. Some uncertainty as to whether there is double accounting with 1 GSSF field and field 7c from ADB - 2013. Due to poor data quality, uncertainties exist regarding double counting between this site and site 7b from ADB 2013 paper. No lat/long data available and no lat/long markings on map (link above) so lat/long data highly estimated.
</t>
  </si>
  <si>
    <t>003.22.28S</t>
  </si>
  <si>
    <t>104.01.26E</t>
  </si>
  <si>
    <t>GFSS-3</t>
  </si>
  <si>
    <t>003.05.42S</t>
  </si>
  <si>
    <t>103.30.58E</t>
  </si>
  <si>
    <t>GFSS-6</t>
  </si>
  <si>
    <t>003.28.05S</t>
  </si>
  <si>
    <t>103.52.57E</t>
  </si>
  <si>
    <t>GFSS-7</t>
  </si>
  <si>
    <t xml:space="preserve">Discovered: Inaccessible. Year available for CO2 storage: 2022. Storage resources along with other data is available for 6 "GFSS" fields in table 5-3. Locations for these fields is included on a map within LEMIGAS: CCS and implementation in Indonesia (slide 8). Available here: http://www.ccop.or.th/ccsm/data/28/docs/CCS%20Lemigas-ccop%202015-f%20submit.pdf. Some uncertainty as to whether there is double accounting with 1 GSSF field and field 7c from ADB - 2013 due to poor data quality.No lat/long data available and no lat/long markings on map (link above) so lat/long data highly estimated.
</t>
  </si>
  <si>
    <t>003.22.47S</t>
  </si>
  <si>
    <t>103.43.47E</t>
  </si>
  <si>
    <t>GFSS-9</t>
  </si>
  <si>
    <t xml:space="preserve">Discovered: Inaccessible. Year available for CO2 storage:  2014. Storage resources along with other data is available for 6 "GFSS" fields in table 5-3. Locations for these fields is included on a map within LEMIGAS: CCS and implementation in Indonesia (slide 8). Available here: http://www.ccop.or.th/ccsm/data/28/docs/CCS%20Lemigas-ccop%202015-f%20submit.pdf. Some uncertainty as to whether there is double accounting with 1 GSSF field and field 7c from ADB - 2013 due to poor data quality.No lat/long data available and no lat/long markings on map (link above) so lat/long data highly estimated.
</t>
  </si>
  <si>
    <t>003.27.21S</t>
  </si>
  <si>
    <t>103.29.28E</t>
  </si>
  <si>
    <t xml:space="preserve">South Sumatra Cumulative Depleted Gas Fields </t>
  </si>
  <si>
    <t>Data for cumulative gas field storage in the south Sumatera basin is given by ADB 2013 (831Mt over 35 fields), World bank 2015 (532Mt over 32-fields) &amp; Hedriana et al 2017 (537Mt over 45-fields) - for full references see 'Publication heading'. Individual gas field resources (with code name and rough location on map) totalling 875.3Mt (over 13 fields) will supersede this entry, therefore storage resource here is reported as a NULL.  These Individual gas field resources are given in World bank 2015 and ADB 2013</t>
  </si>
  <si>
    <t xml:space="preserve">2013, 2015 &amp; 2017. </t>
  </si>
  <si>
    <t>002.46.42S</t>
  </si>
  <si>
    <t>104.24.04E</t>
  </si>
  <si>
    <t>South Sumatra Depleted Oil Fields: All</t>
  </si>
  <si>
    <t>discovered. The storage resource was calculated using the CSLF methodology for depleted oil and gas reservoirs. It "assumes that the volume previously occupied by hydrocarbons becomes, by and large, available for CO2 storage. This method does not account for... All depleted gas fields presented by Iskandar et al. have a Np/Ult ratio of greater than or equal to 55%.</t>
  </si>
  <si>
    <t>005.50.26S</t>
  </si>
  <si>
    <t>107.30.09E</t>
  </si>
  <si>
    <t xml:space="preserve">West Java - All offshore depleted gas fields. </t>
  </si>
  <si>
    <t>Discovered: inaccessible.   28 fields.</t>
  </si>
  <si>
    <t>006.15.42S</t>
  </si>
  <si>
    <t>107.39.42E</t>
  </si>
  <si>
    <t xml:space="preserve">West Java - All onshore depleted gas fields. </t>
  </si>
  <si>
    <t>Discovered: inaccessible.   23 fields.</t>
  </si>
  <si>
    <t>Japan</t>
  </si>
  <si>
    <t>Akita</t>
  </si>
  <si>
    <t>039.42.98N</t>
  </si>
  <si>
    <t>140.01.44E</t>
  </si>
  <si>
    <t>Offshore Akita</t>
  </si>
  <si>
    <t>T. Ogawa, S. Nakanishi, T. Shidahara, T. Okumura and E. Hayashi, “Saline-aquifer CO2 Sequestration in Japan-Methodology of Storage Capacity Assessment,” International Journal of Greenhouse Gas Control, vol. 5, no. 2, p. 318–326, 2011.</t>
  </si>
  <si>
    <t>Mission 2' study. Storage capacity estimation for areas near major CO2 emissions. Study did not include 'Mission 1 areas (based on hydrocarbon exploration data). 14 potential resource areas with aquifers-seal pairs below 800m identified by study.</t>
  </si>
  <si>
    <t>None available</t>
  </si>
  <si>
    <t>Only published assessment based on published 'bubble plot' (Ogawa et al 2011). Accuracy of resource is too limited for database at this stage. See Global Catalogue Report for more details. Further details may be available in RITE/ENAA database (in Japanese). Site entry will be updated if original data can be accessed.</t>
  </si>
  <si>
    <t>Chiba</t>
  </si>
  <si>
    <t>035.30.11N</t>
  </si>
  <si>
    <t>140.07.22E</t>
  </si>
  <si>
    <t>Tokyo Bay: Boso Peninsula</t>
  </si>
  <si>
    <t>Kanto</t>
  </si>
  <si>
    <t>Umegase Formation</t>
  </si>
  <si>
    <t>Pleistocene</t>
  </si>
  <si>
    <t>T. Ishido, T. Tosha, C. Akasaka, Y. Nishi, M. Sugihara, Y. Kano and S. Nakanishi, “Changes in geophysical observables caused by CO2 injection into saline aquifers.,” Energy Procedia, vol. 4, pp. 3276-3283, 2011.</t>
  </si>
  <si>
    <t>Study developed series of numerical simulations as basis for testing range of geophysical monitoring techniques. 3D model of study area based on geological structure of Tokyo Bay area covering 2500m section of sandstone and mudstone units. Simulations limited in detail using simple, assumed values.</t>
  </si>
  <si>
    <t>Base case simulation: 10Mt CO2/year for 50 years (distributed volumetric sources). 40 discrete injection well scenario: 250,000 t CO2/year/well: 9.8 Mt total injected CO2</t>
  </si>
  <si>
    <t>At t=50, injected CO2 modeled to remain in Umegase and underlying Otadai formations. Post-injection phase, CO2 migrates into overlying Kokumoto Fm (Caprock: mud-rich unit)</t>
  </si>
  <si>
    <t>Note: simulations developed for testing monitoring techniques. More detailed evaluation is required. Assessed resource value based on 40 well discrete well scenario. No current appraisal plan. Undiscovered: Sequence Play as study area is not a defined project area (i.e. Lead).</t>
  </si>
  <si>
    <t>Fukouka</t>
  </si>
  <si>
    <t>033.54.29.N</t>
  </si>
  <si>
    <t>130.53.26E</t>
  </si>
  <si>
    <t>Offshore Kokura/Ashiya</t>
  </si>
  <si>
    <t>Toyama</t>
  </si>
  <si>
    <t>Fukuoka</t>
  </si>
  <si>
    <t>033.52.25N</t>
  </si>
  <si>
    <t>130.48.53E</t>
  </si>
  <si>
    <t>Kitakyushu</t>
  </si>
  <si>
    <t>Palaeogene</t>
  </si>
  <si>
    <t>M. Abe, S. Saito, D. Tanase, Y. Sawada, Y. Hirama and Y. Motoyama, “CCS Large-scale Demonstration in Japan,” Energy Procedia, vol. 37, pp. 6326-6334, 2013.</t>
  </si>
  <si>
    <t>One of three candidate sites evaluated in 2008 for Japan's 1st Demonstration project. Subsurface data is very limited: 1 survey well, gravity anomaly data. 2D seismic data acquisition planned for 2012.</t>
  </si>
  <si>
    <t>Non-marine mudstones overlie Palaeogene sandstones and conglomerates. Survey well indicates low permeability with initial threshold pressure analysis indicating good sealing potential.</t>
  </si>
  <si>
    <t>No resource estimate provided by early evaluation. Awaiting update.</t>
  </si>
  <si>
    <t>n/a</t>
  </si>
  <si>
    <t>None attempted. Early stage of evaluation.</t>
  </si>
  <si>
    <t>033.52.51N</t>
  </si>
  <si>
    <t>130.53.01E</t>
  </si>
  <si>
    <t>Onshore Kokura/Ashiya</t>
  </si>
  <si>
    <t>Fukushima</t>
  </si>
  <si>
    <t>037.05.51N</t>
  </si>
  <si>
    <t>141.26.41E</t>
  </si>
  <si>
    <t>Nakoso Iwaki-Oki</t>
  </si>
  <si>
    <t>Miocene</t>
  </si>
  <si>
    <t>Iwaki-Oki deleted gas field was one of three candidates for a CCS demonstration project. The gas field produced 5.6 billion mcf between 1984 and 2007. Original plan was to capture CO2 at a 250MW IGCC demonstration plant with CO2 transported 80km to subsea completion facility.</t>
  </si>
  <si>
    <t>Existing reservoir model used to simulate injection via 1 well. Injection rate 1Mt/year for up to 20 years (20 Mt storage resource). Post-depletion reservoir pressure: 5MPa. Simulation included evaluation of Joule-Thompson effect from well head to bottom hole due to low pressure.</t>
  </si>
  <si>
    <t>Proven seal for gas -bearing reservoir in faulted domal anticline. Qualitative and quantitative assessment of gas production wells indicated low risk of leakage. Site evaluation abandoned following 2011 Great East Japan Earthquake.</t>
  </si>
  <si>
    <t>Discovered: Development Not Viable: 20Mt</t>
  </si>
  <si>
    <t>Dynamic simulation using existing reservoir model</t>
  </si>
  <si>
    <t>Hokkaido</t>
  </si>
  <si>
    <t>042.36.30N</t>
  </si>
  <si>
    <t>141.37.18E</t>
  </si>
  <si>
    <t>Greater Tomakomai - Moebetsu Formation</t>
  </si>
  <si>
    <t>Moebetsu Formation</t>
  </si>
  <si>
    <t>Quaternary</t>
  </si>
  <si>
    <t>Ministry of Economy, trade and Industry (METI), New Energy and Industrial technology Development Organization (NEDO) and Japan CCS Co. Ltd (JCCS), “Report of Tomakomai CCS Demonstration Project at 300 thousand tonnes cumulative injection (Summary report) - Overview,” 2020.</t>
  </si>
  <si>
    <t>Tomakomai is Japan's first CCS demonstration project. 300,012 t CO2 was injected into Moebetsu Fm between 2016 and 2019.  Tanaka (pers. comm., Oct 2020) indicates potential for additional CO2 to be directed to Tomakomai site from non-local sources.</t>
  </si>
  <si>
    <t>Upper Moebetsu mud-rich sediments provide seal to demonstration project, No details on sealing potential at regional scale</t>
  </si>
  <si>
    <t>Volumetric calculation of entire Moebetsu Formation sandstones estimates a resource potential of 486 Mt (Japan CCS Tomakomai Summary Report, 2020). 6 Mt already accounted for in Tomakomai (Moebetsu Fm) project entry. Considered Undiscovered due to distance from survey and injection wells at Tomakomai project.</t>
  </si>
  <si>
    <t>Not provided</t>
  </si>
  <si>
    <t>041.45.31N</t>
  </si>
  <si>
    <t>140.37.15E</t>
  </si>
  <si>
    <t>Hakodate Bay</t>
  </si>
  <si>
    <t>Mission 2' study. Storage capacity estimation for areas near major CO2 emissions. Study did not include 'Mission 1 areas (based on hydrocarbon exploration data). 14 potential resource areas with aquifers-seal pairs below 800m identified by study</t>
  </si>
  <si>
    <t>Assessment derived from tabulated entry in Ogawa et al 2011. No further details other than inputs for volumetric resource calculation.</t>
  </si>
  <si>
    <t>Calculation method outlined in Ogawa et al. 2011. Equivalent to CSLF (2009) approach. Data inputs tabulated in source reference. Storage factor considered too optimistic.</t>
  </si>
  <si>
    <t>042.36.22N</t>
  </si>
  <si>
    <t>141.37.13E</t>
  </si>
  <si>
    <t>Tomakomai - Moebetsu Formation</t>
  </si>
  <si>
    <t>1st large-scale demonstration project in Japan. Injection of 300,012 t CO2. Injection commenced April 2016 for 3 years until Nov 2019. Additional injection into deeper, lower permeability Takinoe Formation commenced February 2018 (via 2nd, reservoir-specific extended reach well; total injection 98 t).</t>
  </si>
  <si>
    <t>3 years of active CO2 injection into Moebetsu Formation via 1 well. Horizontal well drilled from onshore to offshore reservoir (maximum inclination 83 deg, drill depth: 3650m, vertical depth: 1188m, horizontal reach: 3058m). Additional injection well dedicated for injection into lower Takinoue Formation.</t>
  </si>
  <si>
    <t>Caprock: Upper Moebetsu Fm mudstones. 200m thick. Simulation using worst case capillary threshold and permeability measurements indicate caprock has sufficient sealing capability. Repeat seismic indicates no unexpected migration of injected CO2 following 2018 Hokkaido Eastern Iburi Earthquake (seismic intensity recorded at 5 at Tomakomai).</t>
  </si>
  <si>
    <t>Simulation study suggests current injection well could inject up to 5.73 Mt CO2 (P50 confidence) and keep injected CO2 within defined area. Additional resource potential in Greater Tomakomai - Moebetsu Formation entry. Takinoue Formation resource not included (injected volume - 98t -below cut-off for inclusion in Catalogue).</t>
  </si>
  <si>
    <t>Injection, monitoring and verification.</t>
  </si>
  <si>
    <t>Ibaraki</t>
  </si>
  <si>
    <t>036.00.25N</t>
  </si>
  <si>
    <t>140.43.45E</t>
  </si>
  <si>
    <t>Offshore Soma-Kashima</t>
  </si>
  <si>
    <t>Mie</t>
  </si>
  <si>
    <t>034.48.08N</t>
  </si>
  <si>
    <t>136.32.42E</t>
  </si>
  <si>
    <t>Ise Bay (Onshore)</t>
  </si>
  <si>
    <t>Mission 2' study. Storage capacity estimation for areas near major CO2 emissions. Study did not include 'Mission 1' areas (based on hydrocarbon exploration data). 14 potential resource areas with aquifers-seal pairs below 800m identified by study</t>
  </si>
  <si>
    <t>Ogawa et al 2011. Approach based on CSLF (2009) calculation. Storage factor considered too optimistic.</t>
  </si>
  <si>
    <t>Miyagi</t>
  </si>
  <si>
    <t>038.03.05N</t>
  </si>
  <si>
    <t>141.02.03E</t>
  </si>
  <si>
    <t>Sendai Bay</t>
  </si>
  <si>
    <t>Nagasaki</t>
  </si>
  <si>
    <t>033.22.00N</t>
  </si>
  <si>
    <t>129.42.28E</t>
  </si>
  <si>
    <t>Offshore Matsuura</t>
  </si>
  <si>
    <t>033.20.35N</t>
  </si>
  <si>
    <t>129.42.37E</t>
  </si>
  <si>
    <t>Onshore Matsuura</t>
  </si>
  <si>
    <t>Niigata</t>
  </si>
  <si>
    <t>038.27.39N</t>
  </si>
  <si>
    <t>139.14.45E</t>
  </si>
  <si>
    <t>Onshore Uchiura Bay</t>
  </si>
  <si>
    <t>Not Specified</t>
  </si>
  <si>
    <t>035.39.31N</t>
  </si>
  <si>
    <t>140.05.47E</t>
  </si>
  <si>
    <t>Dissolved Gas Fields: Stratigraphic Trap</t>
  </si>
  <si>
    <t>T. Takahashi, T. Ohsumi, K. Nakayama, K. Koide and H. Miida, “Estimation of CO2 Aquifer Storage Potential in Japan.,” Energy Procedia, vol. 1, no. 1, pp. 2631-2638, 2009.</t>
  </si>
  <si>
    <t>Mission 1' study. Data from RITE (2006) re-evaluation of sites where data from hydrocarbon exploration are available (update of new and original data of Tanaka et al. 1995). Category B1 sites (onshore dissolved gas fields). This evaluation comprises 3 onshore gas fields: Minami-Kanto, Niigata &amp; Miyazaki.</t>
  </si>
  <si>
    <t>No details of sealing capacity. No data available on legacy well issues.</t>
  </si>
  <si>
    <t xml:space="preserve">Assessment based on calculation for 3 dissolved gas fields: Category B1 (Takahashi et al. 2009). Discovered: Inaccessible as no COP date provided. </t>
  </si>
  <si>
    <t>Based on method published by Takahashi et al. 2009. For Category B (open aquifer) sites sweep efficiency (0.25) and CO2 saturation (0.5) inputs to calculation based on pilot CO2 flood test and local underground natural gas storage.</t>
  </si>
  <si>
    <t>037.49.52N</t>
  </si>
  <si>
    <t>138.51.08E</t>
  </si>
  <si>
    <t>Hydrocarbon Fields: Structural Trap</t>
  </si>
  <si>
    <t xml:space="preserve">Abandoned Oil &amp; Gas Fields </t>
  </si>
  <si>
    <t>Mission 1' study. Data from RITE (2006) update of 13 oil and gas fields and local aquifers where data are available (original data by Tanaka et al 1995). No breakout of oil versus gas fields. Evaluation based on data availability and trapping mechanism. Sites in study sub-divided by data availability. Category A1 sites clustered on west coast of Honshu.</t>
  </si>
  <si>
    <t>Existing oil and gas fields so geological containment constrained. No data available on legacy well issues.</t>
  </si>
  <si>
    <t>Assessment based on values for existing oil and gas fields and their aquifers with abundant well and seismic exploration data (structural traps): Category A1 (Takahaski et al. 2008). Discovered: Inaccessible due to absence of COP or Earliest Available Dates. Individual sites may be re-classified if data are made available.</t>
  </si>
  <si>
    <t>Based on method published by Tanaka et al. 1995. For Category A (structural traps) sites sweep efficiency (0.5) and CO2 saturation (0.5) inputs to calculation based on pilot CO2 flood test and local underground natural gas storage.</t>
  </si>
  <si>
    <t>034.34.07N</t>
  </si>
  <si>
    <t>131.13.13E</t>
  </si>
  <si>
    <t>Regional Aquifer: Undrilled Open Aquifer</t>
  </si>
  <si>
    <t>Mission 1' study. Data from RITE (2006) re-evaluation of sites where data from hydrocarbon exploration are available (update of new and original data of Tanaka et al. 1995). Category B2 sites (undrilled open aquifers). Sites clustered in coastal Hokkaido, Honshu and Kyushu.</t>
  </si>
  <si>
    <t>No data available.</t>
  </si>
  <si>
    <t>Assessment based on values for aquifers identified by regional seismic data: Category B2 (Takahashi et al., 2009)</t>
  </si>
  <si>
    <t>044.33.59N</t>
  </si>
  <si>
    <t>141.50.06E</t>
  </si>
  <si>
    <t>Regional Aquifers: Drilled Structural Trap</t>
  </si>
  <si>
    <t>Mission 1' study. Data from RITE (2006) re-evaluation of sites where data from hydrocarbon exploration are available (update of new and original data of Tanaka et al. 1995). Category A2 sites are structural traps tested by an exploration well. Site locations clustered on NW Hokkaido and west Honshu.</t>
  </si>
  <si>
    <t>Drilled structure but no details available. Assumed no economic hydrocarbons to prove seal.</t>
  </si>
  <si>
    <t>Assessment based on calculation for structures where exploration well and seismic data are available but not described as an existing field: Category A2. Partly discovered due to presence of discovery well.</t>
  </si>
  <si>
    <t>Based on method published by Takahashi et al. 2009. For Category A (structural traps) sites sweep efficiency (0.5) and CO2 saturation (0.5) inputs to calculation based on pilot CO2 flood test and local underground natural gas storage.</t>
  </si>
  <si>
    <t>042.27.36N</t>
  </si>
  <si>
    <t>141.37.31E</t>
  </si>
  <si>
    <t>Regional Aquifers: Undrilled Structural Trap</t>
  </si>
  <si>
    <t>Mission 1' study. Data from RITE (2006) re-evaluation of sites where data from hydrocarbon exploration are available (update of new and original data of Tanaka et al. 1995). Category A3 sites are undrilled structural traps. Site locations clustered on SE Hokkaido and coastal (west and east) Honshu.</t>
  </si>
  <si>
    <t>No details available. Untested structural traps.</t>
  </si>
  <si>
    <t xml:space="preserve">Assessment based on calculation for undrilled structures where only seismic data are available: Category A3 (Takahashi et al. 2009). Undiscovered. </t>
  </si>
  <si>
    <t>Okinawa</t>
  </si>
  <si>
    <t>026.10.05N</t>
  </si>
  <si>
    <t>127.41.34E</t>
  </si>
  <si>
    <t>Okinawa Island</t>
  </si>
  <si>
    <t>Tomigusuku Formation</t>
  </si>
  <si>
    <t>Upper Miocene</t>
  </si>
  <si>
    <t>Assessment based on tabulated data in Ogawa et al 2011. No further details provided (other than volumetric resource calculation inputs).</t>
  </si>
  <si>
    <t>Ooita</t>
  </si>
  <si>
    <t>033.19.30N</t>
  </si>
  <si>
    <t>131.39.51E</t>
  </si>
  <si>
    <t>Beppu Bay</t>
  </si>
  <si>
    <t>Osaka</t>
  </si>
  <si>
    <t>034.30.57N</t>
  </si>
  <si>
    <t>135.11.08E</t>
  </si>
  <si>
    <t>Osaka Bay</t>
  </si>
  <si>
    <t>Osaka Group</t>
  </si>
  <si>
    <t>Plio-Pleistocene</t>
  </si>
  <si>
    <t>Case study looking at storage opportunity in Osaka Bay. Seismic &amp; gravity data across bay area. Only 1 deep borehole located outside study area. Additional 6 shallow boreholes outside study area. Note: 2013 study  (Tosha et al) simulated CO2 injection into Plio-Pleistocene sediments but focussed on CO2 microbubble storage: currently considered an unconventional storage solution and not included in the Global Catalogue.</t>
  </si>
  <si>
    <t>None available. Simple volumetric resource calculation only.</t>
  </si>
  <si>
    <t>Study area based on area deeper than 800m where sealing formation is present. Caprock: Pleistocene marine clays and interbedded sands, silts, clays. Aquifer area bounded by active Osaka Bay Fault to west. No details of fault discussed but simple graphic suggests continuation to near-surface.</t>
  </si>
  <si>
    <t>No well within study area. Study area boundaries outside 200km2 'discovery' areal extent. No flow test. Limited evaluation.</t>
  </si>
  <si>
    <t xml:space="preserve">Takahashi et al 2008. </t>
  </si>
  <si>
    <t>Tokyo</t>
  </si>
  <si>
    <t>035.31.25N</t>
  </si>
  <si>
    <t>139.56.53E</t>
  </si>
  <si>
    <t>Tokyo Bay - Regional</t>
  </si>
  <si>
    <t>Umegase</t>
  </si>
  <si>
    <t>H. Yamamoto, K. Zhang, K. Karasaki, A. Marui, H. Uehara and N. Nishikawa, “Large-scale numerical simulation of CO2 geologic storage and its impact on regional groundwater flow: A hypothetical case study at Tokyo Bay, Japan,” Energy Procedia, vol. 1, pp. 1871-1878, 2009.</t>
  </si>
  <si>
    <t>Hypothetical study examining far field impact of large scale CO2 injection in Tokyo Bay (Kanto Plain) area. Looking at CO2 migration and impact on regional groundwater system. Data inputs from 'few dozen' (17 shown on map) deep boreholes and seismic surveys. Model run on Japan's 'Earth Simulator' supercomputer. Model includes CO2 reservoir up to surface.</t>
  </si>
  <si>
    <t>Large regional model (10 million grid blocks). 60kmx70km area. Hydraulically open lateral and top boundaries.  CO2 injection into mid-lower Kazusa Group sands and gravels. Injection into sediments under Tokyo Bay. Model: 10 injection wells. Annual rate: 1 Mt CO2/year/well. Total annual rate: 10 Mt/year. Simulated injection period: 100 years.</t>
  </si>
  <si>
    <t>The sand (Umegase Fm) and gravel-rich (Higashi-Higasa Fm) sediments (CO2 injection reservoir) are overlain by mud-dominated sediments of Kokumoto Fm (upper Kazusa Group) and the Shimosa Group. Weak hydraulic communication reported between Kazusa and Shimosa Group sediments. No overlap of CO2 plumes after 100 years injection. Seal permeability showed greatest impact on pressure build-up. Shallow layer build-up pressure observed in onshore urban areas. Increased groundwater discharge observed by model (up to 20mm/year).</t>
  </si>
  <si>
    <t>Assessment based on large-scale regional model for the Undiscovered Sequence Play. Base case modeled value used in assessment. Note issues with containment indicate significant technical work will be required to refine this figure. Potential for pressure space interference with modelled area of Tokyo Bay: Boso Peninsula site. Model does not indicate CO2 plume interference.</t>
  </si>
  <si>
    <t>Numerical simulation of hypothetical model.</t>
  </si>
  <si>
    <t>036.47.55N</t>
  </si>
  <si>
    <t>137.13.38E</t>
  </si>
  <si>
    <t>Offshore Toyama</t>
  </si>
  <si>
    <t>Malaysia</t>
  </si>
  <si>
    <t>East of peninsular Malaysia</t>
  </si>
  <si>
    <t>005.42.47N</t>
  </si>
  <si>
    <t>104.08.34E</t>
  </si>
  <si>
    <t>Malay basin (D Group)</t>
  </si>
  <si>
    <t>Malay</t>
  </si>
  <si>
    <t>D Group</t>
  </si>
  <si>
    <t xml:space="preserve">Not Specified </t>
  </si>
  <si>
    <t>Undiscovered: inaccessible. This site was picked specifically for storage of the free CO2 from D group gas reservoir - therefore it may not be the most suitable for storing CO2 from anthropogenic sources.  If  data becomes available from exploration wells in the area, then a portion of this site can be upgraded to discovered, Inaccessible. If Malaysia develops new regulations and policies to allow CCS then this will be easily promoted to sequence play. There is good reservoir data, but no mention of where it came from I.e. wells, also no mention of any seismic data.</t>
  </si>
  <si>
    <t>Malay Basin (H Group)</t>
  </si>
  <si>
    <t>H Group</t>
  </si>
  <si>
    <t>Undiscovered: inaccessible. This site was picked specifically for storage of the free CO2 from K group gas reservoir - therefore it may not be the most suitable for storing CO2 from anthropogenic sources.  If  data becomes available from exploration wells in the area, then a portion of this site can be upgraded to discovered, Inaccessible. If Malaysia develops new regulations and policies to allow CCS then this will be easily promoted to sequence play. There is good reservoir data, but no mention of where it came from I.e. wells, also no mention of any seismic data.</t>
  </si>
  <si>
    <t>Malay Basin (K Group)</t>
  </si>
  <si>
    <t>K Group</t>
  </si>
  <si>
    <t>Undiscovered: inaccessible. This site was picked specifically for storage of the free CO2 from H group gas reservoir - therefore it may not be the most suitable for storing CO2 from anthropogenic sources.  If  data becomes available from exploration wells in the area, then a portion of this site can be upgraded to discovered, Inaccessible. If Malaysia develops new regulations and policies to allow CCS then this will be easily promoted to sequence play. There is good reservoir data, but no mention of where it came from I.e. wells, also no mention of any seismic data.</t>
  </si>
  <si>
    <t>Tangga Barat</t>
  </si>
  <si>
    <t>E Group</t>
  </si>
  <si>
    <t>The fields that combine to create the Tangga Barat cluster were discovered in 1980 and 1993. The cluster is currently owned by Petronas Carigali and has an estimated recoverable natural gas resource of 1070 billion cubic feet, however it has never been developed as the CO2 content (34%) is higher than Malaysia's gas sales specification.</t>
  </si>
  <si>
    <t xml:space="preserve">The development is proposed to have 4 platforms with one central platform to be used for processing, including CO2 removal using a membrane. The injection site is located ~20km from the processing platform and the reservoir (group E) runs below the Tangga Barat gas field. No discussion on potential injection well sites. </t>
  </si>
  <si>
    <t xml:space="preserve">No discussion. Only mentioned that the reservoir rock was deposited in an estuarine environment - so lateral continuity will be low, no mention of the sealing formation. </t>
  </si>
  <si>
    <t>Undiscovered: inaccessible. This site was picked specifically for storage of the free CO2 from Tangga Barat gas reservoir - therefore it may not be the most suitable for storing CO2 from anthropogenic sources.  If  data becomes available from exploration wells in the area , then a portion of this site can be upgraded to discovered, Inaccessible. If Malaysia develops new regulations and policies to allow CCS then this will be easily promoted to sequence play. There is good reservoir data, but no mention of where it came from I.e. wells, also no mention of any seismic data, but it is assumed that this does exist as the cluster has showed potential for gas production since 1980.  Storage resource represents amount of CO2 stored over 15 year life of project.</t>
  </si>
  <si>
    <t>North of Sarawak</t>
  </si>
  <si>
    <t>004.06.47N</t>
  </si>
  <si>
    <t>112.05.50E</t>
  </si>
  <si>
    <t>Central Luconia Province.</t>
  </si>
  <si>
    <t>Cycle IV &amp; V (Limestone &amp; sandstone)</t>
  </si>
  <si>
    <t>Middle to late Miocene</t>
  </si>
  <si>
    <t>R. Junin and D. Z. Abang Hasbollah, “CO2 Storage Capacity Assessment of Deep saline Aquifers in Malaysia,” in World Academy of Science, Engineering and Technology, WASET 2016, London, U.K., 2016.</t>
  </si>
  <si>
    <t xml:space="preserve">This study builds on the work of Junin et al. (2016), where 14 sedimentary basins were filtered down to just two for which storage resource was calculated. This paper gives a more in-depth study of the central Lucania province, which was ranked second place by Junin et al. 2016 for it's geological qualities. </t>
  </si>
  <si>
    <t>Hasbollah gives potential injection well sites and depths to intercept key storage structures in a cross section (fig. 2). No project defined, but it is noted that any projected project would store CO2 emissions from nearby Sarawak.</t>
  </si>
  <si>
    <t xml:space="preserve">Cycle VII sediment consists of shale and sand and according Hasbollah, will act as a lateral seal for the area. The area has a limited number of faults, however it is noted that these faults have sealing properties and may cause compartmentalization which obstruct lateral migration and therefore the storage volume. </t>
  </si>
  <si>
    <t>Undiscovered: inaccessible. If more data becomes available for wells in shown in cross section figure, then a portion of this site can be upgraded to discovered, Inaccessible. If Malaysia develops new regulations and policies to allow CCS then this will be easily promoted to sequence play. there is porosity, permeability and formation thickness data etc even a cross section showing detailed strata, but there is no mention of any well data or seismic surveys for this basin.  The storage resource is given as one number but involves two separate lithologies (limestone and sandstone) assumed that CO2 will migrate in a consistent manner regardless of lithology. The two values for Storage resource were reached by using different calculation methods: CSLF (2007) - high value, and US-DOE (2012) - low value.</t>
  </si>
  <si>
    <t>Offshore peninsular Malaysia</t>
  </si>
  <si>
    <t>005.54.12N</t>
  </si>
  <si>
    <t>104.00.28E</t>
  </si>
  <si>
    <t>Malay Basin</t>
  </si>
  <si>
    <t>Group D &amp; E</t>
  </si>
  <si>
    <t xml:space="preserve">This paper realises that Malaysia is one of SE Asia's Largest oil and gas producers, and also one of the largest CO2 emitters. Malaysia's CO2 emissions have been increasing by 1.9% a year, from 20.9 Gt in 1990 to 32.3 Gt in 2013, and it is expected to keep rising as Malaysia undergoes rapid economic development. Malaysia has a good selection of sedimentary basins, some of which are already used for oil and gas production, therefore using these for CO2 geological storage could help Malaysia decrease their emissions. In this paper 14 papers are assessed and put through a spreadsheet which assesses them on several different qualities needed for CO2 storage. From this process only 2 basins are chosen for detailed assessment of storage resource. </t>
  </si>
  <si>
    <t xml:space="preserve"> Figure 7 gives injection sequence and shows potential injection wells (existing exploration wells) no aerial location is given for these wells however. It is noted that the area has existing infrastructure that is used for oil and gas but there is no mention of a potential source of CO2 for this storage site. It is also noted that there is a large amount of relevant data on the area, but no mention on specifically what type of data (well logs or seismic data), more of this may be needed before this storage resource can be developed. </t>
  </si>
  <si>
    <t>The late Miocene unconformity is the proposed lateral sealing formation, there is no mention of its lithology. From the Cross section this unconformity looks to be erosional and causes the group E &amp; D reservoir to pinch off to the SW and NE as shown in cross section, this may provide a degree lateral confinement. There is a large number of faults that are present throughout the basin, some cut through the unconformity. It is said that most of these have sealing properties, however there is no mention of the compartmentalization that these would cause in the reservoir - this would drastically inhibit lateral migration of CO2.</t>
  </si>
  <si>
    <t>Undiscovered: inaccessible. If more data becomes available for wells in Fig. 7, then a portion of this site can be upgraded to discovered, Inaccessible. If Malaysia develops new regulations and policies to allow CCS then this will be easily promoted to sequence play.   It is mentioned that lateral sealing formation and all infrastructure in the area is excluded from the overpressure zone. It is noted that this site has a warm geothermal gradient, and with a storage depth of 1000-1500 m the CO2 will be in dense phase, however the depth for dense phase co2 in a reservoir with normal geothermal gradient is 800m. Will 200m more be enough for CO2 to be in dense phase in this warm reservoir.</t>
  </si>
  <si>
    <t>Mexico</t>
  </si>
  <si>
    <t>Burgos</t>
  </si>
  <si>
    <t>025.38.34N</t>
  </si>
  <si>
    <t>099.04.17W</t>
  </si>
  <si>
    <t>Burgos B1A</t>
  </si>
  <si>
    <t>Sabinas - Rio Grande</t>
  </si>
  <si>
    <t>Natural Resources Canada, Mexican Ministry of Energy, U.S. Department of Energy, “The North American Carbon Storage Atlas,” 2012.</t>
  </si>
  <si>
    <t>Data for this site was taken from the North American Carbon Storage Atlas (NASCA, 2012) and Mota (2016). The Atlas was developed by Natural Resources Canada (NRCan), the Mexican Ministry of Energy (SENER), and the U.S. Department of Energy (USDOE) in 2012. It provides a high level overview of the CO2 emission sources and the CO2 storage potential of all basins in North America.</t>
  </si>
  <si>
    <t>Theoretical pore volume substitution using the CSLF equation for saline aquifers. Mineral and dissolution trapping not considered. A storage efficiency was not used in the calculation of potential storage resource.</t>
  </si>
  <si>
    <t>Information was gathered from both Mota (2016) and NASCA (2012), which reproduce the same storage resource estimates for 9 basins in Mexico. It is evident that well data was used in the evaluation of potential storage resource, however, limited information available on the dataset available and the data quality. Sites were defined at favourable areas within each basin and a theoretical storage resource was calculated through the CSLF formula for saline aquifer storage, which does not utilise a storage efficiency factor. This results in very high estimations of storage resource, which the authors recognise as a maximum value. This site is classified as DISCOVERED due to the proximity of the site to existing wells and INACCESSIBLE, as no CCS policy has been developed in Mexico to allow the storage resource to be developed. Should this change, the maturity of the site could increase.</t>
  </si>
  <si>
    <t>025.39.53N</t>
  </si>
  <si>
    <t>098.57.16W</t>
  </si>
  <si>
    <t>Burgos B1B</t>
  </si>
  <si>
    <t>025.45.31N</t>
  </si>
  <si>
    <t>098.34.48W</t>
  </si>
  <si>
    <t>Burgos B1C</t>
  </si>
  <si>
    <t>025.46.46N</t>
  </si>
  <si>
    <t>098.26.19W</t>
  </si>
  <si>
    <t>Burgos B1D</t>
  </si>
  <si>
    <t>025.48.34N</t>
  </si>
  <si>
    <t>097.51.49W</t>
  </si>
  <si>
    <t>Burgos B1E</t>
  </si>
  <si>
    <t>025.18.43N</t>
  </si>
  <si>
    <t>098.44.18W</t>
  </si>
  <si>
    <t>Burgos B2A</t>
  </si>
  <si>
    <t>025.22.39N</t>
  </si>
  <si>
    <t>098.29.56W</t>
  </si>
  <si>
    <t>Burgos B2B</t>
  </si>
  <si>
    <t>025.24.49N</t>
  </si>
  <si>
    <t>098.18.16W</t>
  </si>
  <si>
    <t>Burgos B2C</t>
  </si>
  <si>
    <t>025.26.43N</t>
  </si>
  <si>
    <t>097.43.11W</t>
  </si>
  <si>
    <t>Burgos B2D</t>
  </si>
  <si>
    <t>025.25.42N</t>
  </si>
  <si>
    <t>097.38.32W</t>
  </si>
  <si>
    <t>Burgos B2E</t>
  </si>
  <si>
    <t>024.41.21N</t>
  </si>
  <si>
    <t>098.13.33W</t>
  </si>
  <si>
    <t>Burgos B3A</t>
  </si>
  <si>
    <t>024.45.00N</t>
  </si>
  <si>
    <t>097.58.46W</t>
  </si>
  <si>
    <t>Burgos B3B</t>
  </si>
  <si>
    <t>024.43.30N</t>
  </si>
  <si>
    <t>097.45.30W</t>
  </si>
  <si>
    <t>Burgos B3C</t>
  </si>
  <si>
    <t>Central</t>
  </si>
  <si>
    <t>025.38.50N</t>
  </si>
  <si>
    <t>102.46.58W</t>
  </si>
  <si>
    <t>Central C1</t>
  </si>
  <si>
    <t>Chiapas</t>
  </si>
  <si>
    <t>016.50.21N</t>
  </si>
  <si>
    <t>093.13.06W</t>
  </si>
  <si>
    <t>Chiapas SCH1</t>
  </si>
  <si>
    <t>016.47.34N</t>
  </si>
  <si>
    <t>092.19.32W</t>
  </si>
  <si>
    <t>Chiapas SCH2</t>
  </si>
  <si>
    <t>016.19.16N</t>
  </si>
  <si>
    <t>091.54.12W</t>
  </si>
  <si>
    <t>Chiapas SCH3A</t>
  </si>
  <si>
    <t>016.21.07N</t>
  </si>
  <si>
    <t>091.53.37W</t>
  </si>
  <si>
    <t>Chiapas SCH3B</t>
  </si>
  <si>
    <t>016.55.25N</t>
  </si>
  <si>
    <t>091.31.25W</t>
  </si>
  <si>
    <t>Chiapas SCH3C</t>
  </si>
  <si>
    <t>Chihuahua</t>
  </si>
  <si>
    <t>031.23.55N</t>
  </si>
  <si>
    <t>107.51.46W</t>
  </si>
  <si>
    <t>Chihuahua CHIH1A</t>
  </si>
  <si>
    <t>Pedregosa - Chihuahua</t>
  </si>
  <si>
    <t>Information was gathered from both Mota (2016) and NASCA (2012), which reproduce the same storage resource estimates for 9 basins in Mexico. It is evident that well data was used in the evaluation of potential storage resource, however, limited information available on the dataset available and the data quality. Sites were defined at favourable areas within each basin and a theoretical storage resource was calculated through the CSLF formula for saline aquifer storage, which does not utilise a storage efficiency factor. This results in very high estimations of storage resource, which the authors recognise as a maximum value. This site is classified as UNDISCOVERED due to the distance of the site to existing wells and INACCESSIBLE, as no CCS policy has been developed in Mexico to allow the storage resource to be developed. Should this change, the maturity of the site could increase.</t>
  </si>
  <si>
    <t>031.33.02N</t>
  </si>
  <si>
    <t>106.58.57W</t>
  </si>
  <si>
    <t>Chihuahua CHIH1B</t>
  </si>
  <si>
    <t>030.31.14N</t>
  </si>
  <si>
    <t>106.50.47W</t>
  </si>
  <si>
    <t>Chihuahua CHIH2A</t>
  </si>
  <si>
    <t>029.09.34N</t>
  </si>
  <si>
    <t>104.46.16W</t>
  </si>
  <si>
    <t>Chihuahua CHIH5A</t>
  </si>
  <si>
    <t>029.10.16N</t>
  </si>
  <si>
    <t>104.41.29W</t>
  </si>
  <si>
    <t>Chihuahua CHIH5B</t>
  </si>
  <si>
    <t>Coahuila</t>
  </si>
  <si>
    <t>029.21.08N</t>
  </si>
  <si>
    <t>101.34.41W</t>
  </si>
  <si>
    <t>Coahuila COAH1A</t>
  </si>
  <si>
    <t>South Texas Salt Dome</t>
  </si>
  <si>
    <t>028.14.32N</t>
  </si>
  <si>
    <t>101.41.19W</t>
  </si>
  <si>
    <t>Coahuila COAH2A</t>
  </si>
  <si>
    <t>028.23.49N</t>
  </si>
  <si>
    <t>101.18.50W</t>
  </si>
  <si>
    <t>Coahuila COAH2B</t>
  </si>
  <si>
    <t>027.04.37N</t>
  </si>
  <si>
    <t>103.22.12W</t>
  </si>
  <si>
    <t>Coahuila COAH3A</t>
  </si>
  <si>
    <t>027.35.29N</t>
  </si>
  <si>
    <t>101.50.41W</t>
  </si>
  <si>
    <t>Coahuila COAH4A</t>
  </si>
  <si>
    <t>027.37.49N</t>
  </si>
  <si>
    <t>101.44.55W</t>
  </si>
  <si>
    <t>Coahuila COAH4B</t>
  </si>
  <si>
    <t>027.59.07N</t>
  </si>
  <si>
    <t>101.02.54W</t>
  </si>
  <si>
    <t>Coahuila COAH4C</t>
  </si>
  <si>
    <t>027.28.29N</t>
  </si>
  <si>
    <t>100.32.05W</t>
  </si>
  <si>
    <t>Coahuila COAH6</t>
  </si>
  <si>
    <t>027.01.44N</t>
  </si>
  <si>
    <t>100.12.34W</t>
  </si>
  <si>
    <t>Coahuila COAH8</t>
  </si>
  <si>
    <t>026.29.28N</t>
  </si>
  <si>
    <t>100.13.22W</t>
  </si>
  <si>
    <t>Coahuila COAH9</t>
  </si>
  <si>
    <t>Sureste</t>
  </si>
  <si>
    <t>017.25.45N</t>
  </si>
  <si>
    <t>094.53.47W</t>
  </si>
  <si>
    <t>Sureste A</t>
  </si>
  <si>
    <t>Salinas - Sureste</t>
  </si>
  <si>
    <t>017.41.49N</t>
  </si>
  <si>
    <t>093.26.58W</t>
  </si>
  <si>
    <t>Sureste SE1</t>
  </si>
  <si>
    <t>018.11.28N</t>
  </si>
  <si>
    <t>093.07.42W</t>
  </si>
  <si>
    <t>Sureste SE2</t>
  </si>
  <si>
    <t>018.50.41N</t>
  </si>
  <si>
    <t>092.25.48W</t>
  </si>
  <si>
    <t>Sureste SE3 A</t>
  </si>
  <si>
    <t>018.37.53N</t>
  </si>
  <si>
    <t>091.56.15W</t>
  </si>
  <si>
    <t>Sureste SE3 B</t>
  </si>
  <si>
    <t>017.57.58N</t>
  </si>
  <si>
    <t>093.13.21W</t>
  </si>
  <si>
    <t>Sureste SE4 A</t>
  </si>
  <si>
    <t>018.09.27N</t>
  </si>
  <si>
    <t>092.57.49W</t>
  </si>
  <si>
    <t>Sureste SE4 B</t>
  </si>
  <si>
    <t>018.30.03N</t>
  </si>
  <si>
    <t>092.45.35W</t>
  </si>
  <si>
    <t>Sureste SE5 A</t>
  </si>
  <si>
    <t>018.41.30N</t>
  </si>
  <si>
    <t>092.37.26W</t>
  </si>
  <si>
    <t>Sureste SE5 B</t>
  </si>
  <si>
    <t>018.45.47N</t>
  </si>
  <si>
    <t>092.34.17W</t>
  </si>
  <si>
    <t>Sureste SE5 C</t>
  </si>
  <si>
    <t>019.07.50N</t>
  </si>
  <si>
    <t>092.29.31W</t>
  </si>
  <si>
    <t>Sureste SE5 D</t>
  </si>
  <si>
    <t>019.22.42N</t>
  </si>
  <si>
    <t>092.21.26W</t>
  </si>
  <si>
    <t>Sureste SE5 E</t>
  </si>
  <si>
    <t>Tampico-Misantla</t>
  </si>
  <si>
    <t>022.32.02N</t>
  </si>
  <si>
    <t>099.09.57W</t>
  </si>
  <si>
    <t>Tampico-Misantla TM1A</t>
  </si>
  <si>
    <t>Tampico</t>
  </si>
  <si>
    <t>022.35.25N</t>
  </si>
  <si>
    <t>098.43.18W</t>
  </si>
  <si>
    <t>Tampico-Misantla TM1B</t>
  </si>
  <si>
    <t>021.24.47N</t>
  </si>
  <si>
    <t>098.08.38W</t>
  </si>
  <si>
    <t>Tampico-Misantla TM2A</t>
  </si>
  <si>
    <t>021.26.55N</t>
  </si>
  <si>
    <t>097.46.00W</t>
  </si>
  <si>
    <t>Tampico-Misantla TM2B</t>
  </si>
  <si>
    <t>020.57.21N</t>
  </si>
  <si>
    <t>097.22.10W</t>
  </si>
  <si>
    <t>Tampico-Misantla TM3</t>
  </si>
  <si>
    <t>020.30.19N</t>
  </si>
  <si>
    <t>097.21.53W</t>
  </si>
  <si>
    <t>Tampico-Misantla TM4</t>
  </si>
  <si>
    <t>020.17.03N</t>
  </si>
  <si>
    <t>097.07.36W</t>
  </si>
  <si>
    <t>Tampico-Misantla TM5A</t>
  </si>
  <si>
    <t>020.19.59N</t>
  </si>
  <si>
    <t>097.03.18W</t>
  </si>
  <si>
    <t>Tampico-Misantla TM5B</t>
  </si>
  <si>
    <t>Veracruz</t>
  </si>
  <si>
    <t>019.38.27N</t>
  </si>
  <si>
    <t>096.48.08W</t>
  </si>
  <si>
    <t>Veracruz V1A</t>
  </si>
  <si>
    <t>019.47.20N</t>
  </si>
  <si>
    <t>096.37.31W</t>
  </si>
  <si>
    <t>Veracruz V1B</t>
  </si>
  <si>
    <t>019.01.51N</t>
  </si>
  <si>
    <t>096.31.02W</t>
  </si>
  <si>
    <t>Veracruz V2A</t>
  </si>
  <si>
    <t>019.22.53N</t>
  </si>
  <si>
    <t>096.19.04W</t>
  </si>
  <si>
    <t>Veracruz V2B</t>
  </si>
  <si>
    <t>018.43.14N</t>
  </si>
  <si>
    <t>096.24.40W</t>
  </si>
  <si>
    <t>Veracruz V3A</t>
  </si>
  <si>
    <t>018.47.20N</t>
  </si>
  <si>
    <t>096.20.44W</t>
  </si>
  <si>
    <t>Veracruz V3B</t>
  </si>
  <si>
    <t>018.55.59N</t>
  </si>
  <si>
    <t>096.05.60W</t>
  </si>
  <si>
    <t>Veracruz V3C</t>
  </si>
  <si>
    <t>019.02.37N</t>
  </si>
  <si>
    <t>095.57.46W</t>
  </si>
  <si>
    <t>Veracruz V3D</t>
  </si>
  <si>
    <t>019.07.30N</t>
  </si>
  <si>
    <t>095.51.36W</t>
  </si>
  <si>
    <t>Veracruz V3E</t>
  </si>
  <si>
    <t>017.56.32N</t>
  </si>
  <si>
    <t>095.43.50W</t>
  </si>
  <si>
    <t>Veracruz V4A</t>
  </si>
  <si>
    <t>018.09.34N</t>
  </si>
  <si>
    <t>095.36.08W</t>
  </si>
  <si>
    <t>Veracruz V4B</t>
  </si>
  <si>
    <t>018.24.08N</t>
  </si>
  <si>
    <t>095.27.51W</t>
  </si>
  <si>
    <t>Veracruz V4C</t>
  </si>
  <si>
    <t>018.27.25N</t>
  </si>
  <si>
    <t>095.22.35W</t>
  </si>
  <si>
    <t>Veracruz V4D</t>
  </si>
  <si>
    <t>018.21.36N</t>
  </si>
  <si>
    <t>096.05.50W</t>
  </si>
  <si>
    <t>Veracruz VAA</t>
  </si>
  <si>
    <t>018.28.52N</t>
  </si>
  <si>
    <t>095.54.31W</t>
  </si>
  <si>
    <t>Veracruz VAB</t>
  </si>
  <si>
    <t>Yucatan</t>
  </si>
  <si>
    <t>019.17.04N</t>
  </si>
  <si>
    <t>092.10.59W</t>
  </si>
  <si>
    <t>Yucatan PY1A</t>
  </si>
  <si>
    <t>Yucatan Platform</t>
  </si>
  <si>
    <t>019.24.44N</t>
  </si>
  <si>
    <t>091.53.38W</t>
  </si>
  <si>
    <t>Yucatan PY1B</t>
  </si>
  <si>
    <t>019.28.32N</t>
  </si>
  <si>
    <t>091.45.51W</t>
  </si>
  <si>
    <t>Yucatan PY1C</t>
  </si>
  <si>
    <t>020.38.01N</t>
  </si>
  <si>
    <t>088.02.20W</t>
  </si>
  <si>
    <t>Yucatan PY1D</t>
  </si>
  <si>
    <t>020.48.04N</t>
  </si>
  <si>
    <t>087.41.25W</t>
  </si>
  <si>
    <t>Yucatan PY1E</t>
  </si>
  <si>
    <t>019.10.04N</t>
  </si>
  <si>
    <t>092.02.37W</t>
  </si>
  <si>
    <t>Yucatan PY3A</t>
  </si>
  <si>
    <t>018.59.44N</t>
  </si>
  <si>
    <t>091.38.15W</t>
  </si>
  <si>
    <t>Yucatan PY3B</t>
  </si>
  <si>
    <t>Norway</t>
  </si>
  <si>
    <t>Barents Sea</t>
  </si>
  <si>
    <t>059.54.52N</t>
  </si>
  <si>
    <t>010.45.53E</t>
  </si>
  <si>
    <t>Barents Sea, Fields in Production</t>
  </si>
  <si>
    <t>West Barents Sea</t>
  </si>
  <si>
    <t>Not specified, assumed structural/stratigraphic.</t>
  </si>
  <si>
    <t>No CoP date provided, as such classified as Discovered Inaccessible storage resource.</t>
  </si>
  <si>
    <t>072.50.00N</t>
  </si>
  <si>
    <t>025.10.00E</t>
  </si>
  <si>
    <t>Bjarmeland Platform</t>
  </si>
  <si>
    <t>Bjarmeland Platform Aquifer, Realgrunnen Subgroup</t>
  </si>
  <si>
    <t>Lower Jurassic</t>
  </si>
  <si>
    <t>P130-Huge area with only 10 wells in place so remains largely undiscovered - small area can be considered as discovered. Permeability range: 5-1000mD.</t>
  </si>
  <si>
    <t>Calculated from pore volume, stated capacity and CO2 density presented in primary source</t>
  </si>
  <si>
    <t>071.30.00N</t>
  </si>
  <si>
    <t>021.30.00E</t>
  </si>
  <si>
    <t>Hammerfest Basin Aquifer</t>
  </si>
  <si>
    <t>Sto, Nordmela and Tubaen Formations</t>
  </si>
  <si>
    <t>Mixture of structural closures and open aquifer storage.</t>
  </si>
  <si>
    <t>P128-Sizable area, but with almost 30 wells covering it so a proportion is discovered. Permeability range from 1-500mD. Stø, Tubaen and Nordmela formations modelled as one.</t>
  </si>
  <si>
    <t>071.50.00N</t>
  </si>
  <si>
    <t>025.00.00E</t>
  </si>
  <si>
    <t>Prospect A</t>
  </si>
  <si>
    <t>Sto Formation</t>
  </si>
  <si>
    <t>Interpretation of 3D seismic data and an exploration well. Geomodel developed into a reservoir simulation model. Injection over 50 year period from one well. Simulated CO2 migration for a further 1000 years.</t>
  </si>
  <si>
    <t>Structural trapping.</t>
  </si>
  <si>
    <t>P139. Discovery 7125/1-1-This structure is large and not fully defined with 3D and so cannot be considered to have been completely discovered despite a simulation model having been developed. Located in the Bjarmeland Platform.</t>
  </si>
  <si>
    <t>071.40.00N</t>
  </si>
  <si>
    <t>024.05.00E</t>
  </si>
  <si>
    <t>Prospect B</t>
  </si>
  <si>
    <t>P140 - No simulation model. Structure drilled by water-wet well 7124/4-1S. Well density is sufficient to classify Prospect B as Discovered Development Not Viable. Located in the Bjarmeland Platform.</t>
  </si>
  <si>
    <t>071.45.00N</t>
  </si>
  <si>
    <t>022.15.00E</t>
  </si>
  <si>
    <t>Prospect C</t>
  </si>
  <si>
    <t>Structural trapping. 4-way dip closure.</t>
  </si>
  <si>
    <t>P141. Drilled by 7122/4-1 Brine filled with hydrocarbon shows. Permeability 1-170mD. Located in the Hammerfest Basin.</t>
  </si>
  <si>
    <t>021.50.00E</t>
  </si>
  <si>
    <t>Prospect D</t>
  </si>
  <si>
    <t>P141. Undrilled but not drill ready - no evidence of plans to test. Permeability 1-150mD. Located in the Hammerfest Basin.</t>
  </si>
  <si>
    <t>021.45.00E</t>
  </si>
  <si>
    <t>Prospect E</t>
  </si>
  <si>
    <t>P142. Drilled by 7221/5-3. Brine filled with hydrocarbon shows. Permeability 2-500mD. Located in the Hammerfest Basin.</t>
  </si>
  <si>
    <t>071.25.00N</t>
  </si>
  <si>
    <t>Prospect F</t>
  </si>
  <si>
    <t>P142. Undrilled but not drill ready - no evidence of plans to test. Permeability 2-550mD. Located in the Hammerfest Basin.</t>
  </si>
  <si>
    <t>071.10.00N</t>
  </si>
  <si>
    <t>020.45.00E</t>
  </si>
  <si>
    <t>Prospect G</t>
  </si>
  <si>
    <t>Structural trapping. Large structural closure with several accumulations.</t>
  </si>
  <si>
    <t>P142. Drilled by 7120/12-3 and 7210/12-5,1 &amp; 2. Permeability 1-300mD. Located in the Hammerfest Basin.</t>
  </si>
  <si>
    <t>071.00.00N</t>
  </si>
  <si>
    <t>020.00.00E</t>
  </si>
  <si>
    <t>Prospect H</t>
  </si>
  <si>
    <t>Structural trapping. Complex fault block.</t>
  </si>
  <si>
    <t>P142 - Drilled by 7119/12-2, 7119/12-4 and 7120/10-1. Permeability 1-600mD. Two dry wells and one with shows only. Located in the Hammerfest Basin.</t>
  </si>
  <si>
    <t>072.20.00N</t>
  </si>
  <si>
    <t>019.50.00E</t>
  </si>
  <si>
    <t>Prospect I</t>
  </si>
  <si>
    <t>Fully Confined (closed box)</t>
  </si>
  <si>
    <t>Structural trapping. Structure mapped by 3D seismic.</t>
  </si>
  <si>
    <t xml:space="preserve">P143. Drilled by 7219/9-1. Located in the Bjørnøyrenna Fault Complex. </t>
  </si>
  <si>
    <t>064.48.38N</t>
  </si>
  <si>
    <t>009.15.59E</t>
  </si>
  <si>
    <t>Snohvit Central (Abandoned)</t>
  </si>
  <si>
    <t>Tubaen Formation</t>
  </si>
  <si>
    <t>CO2 storage in the Snøhvit field  started in 2008 in the Tubaen Fm. Injection until 2011 when the pressure built up faster than expected and injection ceased to prevent caprock breach. CO2 is separated from natural gas produced in the Albatross and Askeladd fields.</t>
  </si>
  <si>
    <t>Fault block, structural closure.</t>
  </si>
  <si>
    <t xml:space="preserve">Injection ceased due to failing injectivity and reservoir pressure increase.  </t>
  </si>
  <si>
    <t>009.12.59E</t>
  </si>
  <si>
    <t>Snohvit Central Sto and 2800m Aquifer</t>
  </si>
  <si>
    <t>Mid Jurassic</t>
  </si>
  <si>
    <t>Project assesses injection into the Sto, Nordmela and Tubaen formations above the depth of 2800m. Permeability decreases significantly at depths greater than 2800m. The potential for a new CO2 injector at Snøhvit, downdip from the current injector was assessed (P50 volume), to minimise the likelihood of CO2 invasion during natural gas production.</t>
  </si>
  <si>
    <t>One injection well. Not clear if the same well will be used for future development.</t>
  </si>
  <si>
    <t>P136-Key wells are 7121/4-1,2 and 7120/6-1. The mid-case 'On Injection' represents the proposed new well location, accessing the Tubaen Formation which is thought to be better hydraulically connected than the Stø. Mid-case 'Pending' represents the storage capacity down to 2800m, which is the depth until which a good porosity is maintained.</t>
  </si>
  <si>
    <t>North Sea</t>
  </si>
  <si>
    <t>057.50.14N</t>
  </si>
  <si>
    <t>004.05.08E</t>
  </si>
  <si>
    <t>Bryne and Sandnes Aquifer, Southern Parts</t>
  </si>
  <si>
    <t>Northern North Sea</t>
  </si>
  <si>
    <t>Bryne and Sandnes Formations</t>
  </si>
  <si>
    <t xml:space="preserve">Difficult well count. </t>
  </si>
  <si>
    <t>057.19.56N</t>
  </si>
  <si>
    <t>005.42.00E</t>
  </si>
  <si>
    <t>Bryne/Sandnes1 Prospect</t>
  </si>
  <si>
    <t>Structural trapping, salt structure</t>
  </si>
  <si>
    <t>Undrilled but 10/8-1 is very close - P72-Undrilled but identified structure - no stated plans for testing it</t>
  </si>
  <si>
    <t>057.10.13N</t>
  </si>
  <si>
    <t>004.57.14E</t>
  </si>
  <si>
    <t>Bryne/Sandnes2 Prospect</t>
  </si>
  <si>
    <t>Termed Prospect in Atlas. Discovered by well 9/12-1?</t>
  </si>
  <si>
    <t>057.36.56N</t>
  </si>
  <si>
    <t>006.55.51E</t>
  </si>
  <si>
    <t>Farsund Basin</t>
  </si>
  <si>
    <t>Skagerrak - Kattegat</t>
  </si>
  <si>
    <t>Basin bound to the south by a basement high.</t>
  </si>
  <si>
    <t>056.59.22N</t>
  </si>
  <si>
    <t>005.56.38E</t>
  </si>
  <si>
    <t>Fiskebank Formation Aquifer (The Siri Trend)</t>
  </si>
  <si>
    <t>Norwegian - Danish</t>
  </si>
  <si>
    <t>Fiskebank Formation</t>
  </si>
  <si>
    <t>Palaeocene</t>
  </si>
  <si>
    <t>Single well only. Atlas notes that there is insufficient evidence to prove if the reservoir is capable of being used as a CO2 reservoir.</t>
  </si>
  <si>
    <t>057.33.18N</t>
  </si>
  <si>
    <t>007.31.49E</t>
  </si>
  <si>
    <t>Gassum Formation Aquifer</t>
  </si>
  <si>
    <t>Gassum Formation</t>
  </si>
  <si>
    <t>Atlas notes that more information is required to define the storage potential of the Gassum Formation. As such, classified as undiscovered.</t>
  </si>
  <si>
    <t>059.45.23N</t>
  </si>
  <si>
    <t>003.10.00E</t>
  </si>
  <si>
    <t>Hugin East Aquifer</t>
  </si>
  <si>
    <t>Hugin East Formation</t>
  </si>
  <si>
    <t>No model. One well drilled in the aquifer. Mapped on 2D seismic. Porosity assumed similar to the Sandnes Formation. Insufficient data available, as such classified as undiscovered sequence resource.</t>
  </si>
  <si>
    <t>060.42.46N</t>
  </si>
  <si>
    <t>003.34.00E</t>
  </si>
  <si>
    <t>Johansen and Cook Aquifer</t>
  </si>
  <si>
    <t>Johansen and Cook Formations</t>
  </si>
  <si>
    <t>Discovered resources but CO2 injection is likely to interact with the Troll prohibited area. As such, classified as Inaccessible. This is the storage site that has recently been tested by the 31/05-07 Northern Lights Eos well (Johansen Formation target).</t>
  </si>
  <si>
    <t>060.36.25N</t>
  </si>
  <si>
    <t>003.34.46E</t>
  </si>
  <si>
    <t>Johansen Prospect (Troll)</t>
  </si>
  <si>
    <t>Prospect - called this by Gassnova. No simulation model. The area south of Troll has three wells and is therefore partly discovered.  The remainder has prospect status as it has been targeted for Mongstad. This area may be under consideration by Northern Lights, however the current published reports in the bibliography preclude assessment beyond maturity of Development Not Viable at this time.</t>
  </si>
  <si>
    <t>010.45.03E</t>
  </si>
  <si>
    <t xml:space="preserve">Norwegian North Sea, Abandoned Oil &amp; Gas Fields </t>
  </si>
  <si>
    <t>Simulation model completed for the Frigg Field. Results included within the group but no details provided of the model.</t>
  </si>
  <si>
    <t>Not specified, assumed structural/stratigraphic. Some fields have chalk reservoirs.</t>
  </si>
  <si>
    <t>Capacity from 12 abandoned hydrocarbon fields (as of 2013). Storage capacity calculated via the replacement methodology. Resource classified as Discovered Development Not Viable as no active appraisal is currently being undertaken.</t>
  </si>
  <si>
    <t>PARTIAL</t>
  </si>
  <si>
    <t>010.45.13E</t>
  </si>
  <si>
    <t>Norwegian North Sea, Oil &amp; Gas Fields closed by 2030</t>
  </si>
  <si>
    <t>Oil &amp; Gas Fields closed by 2030</t>
  </si>
  <si>
    <t>Moderate overpressure in Jurassic intervals. Chalk Group not evaluated for CO2 storage due to low permeabilities. Storage capacity calculated via the replacement methodology. Resource classified as Discovered Development Not Viable as no active appraisal is currently being undertaken.</t>
  </si>
  <si>
    <t>010.45.23E</t>
  </si>
  <si>
    <t>Norwegian North Sea, Oil &amp; Gas Fields closed by 2050</t>
  </si>
  <si>
    <t>058.24.34N</t>
  </si>
  <si>
    <t>001.46.53E</t>
  </si>
  <si>
    <t>Sleipner A Gas Platform - Utsira</t>
  </si>
  <si>
    <t>Utsira and Skade Formations</t>
  </si>
  <si>
    <t>The Sleipner gas-field development project has been injecting and storing CO2 separated from natural gas into the aquifer since 1996.</t>
  </si>
  <si>
    <t>1 Mt per year has been injected at the Sleipner site since 1996.</t>
  </si>
  <si>
    <t>Mixture of structural closures and open aquifer storage. Intra-reservoir shales have helped to improve the storage efficiency.</t>
  </si>
  <si>
    <t xml:space="preserve">Sleipner injection of 17Mt from publication. At present, the current bibliography excludes any details of the remaining storage resource at the Sleipner A Platform area.  Nevertheless, the project continues to inject and therefore such storage resource must exist.  As a result of this situation, an assumption has been made that an additional 20Mt is approved for development with a plan to use 10Mt of this. Further definition of this resource level is required urgently for such a mature and industry leading project. </t>
  </si>
  <si>
    <t>Calculated from historical monitoring observations.</t>
  </si>
  <si>
    <t>060.40.45N</t>
  </si>
  <si>
    <t>004.19.48E</t>
  </si>
  <si>
    <t>Sognefjord Delta East</t>
  </si>
  <si>
    <t>Krossfjord, Fensfjord and Sognefjord Formations</t>
  </si>
  <si>
    <t>Upper Jurassic</t>
  </si>
  <si>
    <t>This area includes Smeaheia, as such this area may be under consideration by Northern Lights, however the current published reports in the bibliography preclude assessment beyond maturity of Development Not Viable at this time.</t>
  </si>
  <si>
    <t>060.48.23N</t>
  </si>
  <si>
    <t>003.42.30E</t>
  </si>
  <si>
    <t>Sognefjord Delta West</t>
  </si>
  <si>
    <t>The Troll Aquifer - Total - East P62. The western part of the delta has access restrictions due to hydrocarbon fields. This is the storage site that has recently been tested by the 31/05-07 Northern Lights Eos well (Johansen Formation target).</t>
  </si>
  <si>
    <t>059.18.49N</t>
  </si>
  <si>
    <t>003.56.14E</t>
  </si>
  <si>
    <t>Statfjord Formation Aquifer</t>
  </si>
  <si>
    <t>Statfjord Formation</t>
  </si>
  <si>
    <t>Difficult well count. Few wells drilled in the Stord Basin. Thickness, properties and distribution not well known, as such classified as undiscovered. Porosity-depth trend of the Bryne Formation applied.  Theoretical storage capacity calculated.</t>
  </si>
  <si>
    <t>059.32.53N</t>
  </si>
  <si>
    <t>003.51.19E</t>
  </si>
  <si>
    <t>Stord Basin</t>
  </si>
  <si>
    <t>Jurassic Delta</t>
  </si>
  <si>
    <t>Simulations run with 1, 3 and 5 injectors in high permeability areas. 1 water producer in the east. 50 years of injection, 10000 years of monitoring.</t>
  </si>
  <si>
    <t>Saline aquifer - long distance migration trapping.</t>
  </si>
  <si>
    <t>Permeability range from 0.14mD in bottom layer, 199mD in top layer.</t>
  </si>
  <si>
    <t>059.38.54N</t>
  </si>
  <si>
    <t>003.28.17E</t>
  </si>
  <si>
    <t>Stord Basin Mounds</t>
  </si>
  <si>
    <t>Seismic mapping suggests structural or stratigraphic trapping.</t>
  </si>
  <si>
    <t>Prospect with simulation model - P57. Sands not proven in this interval and few wells in the area.</t>
  </si>
  <si>
    <t>009.06.59E</t>
  </si>
  <si>
    <t>Trondelag Platform</t>
  </si>
  <si>
    <t>Voring</t>
  </si>
  <si>
    <t>Garn Formation</t>
  </si>
  <si>
    <t>Research project to review the use of the basin modelling software SEMI to screen large areas for potential structural CO2 storage sites. The most prospective sites were then modelled using ECLIPSE.</t>
  </si>
  <si>
    <t>38 injection sites were spaced in an even grid (approx. 20km apart) across the platform. Simulation run until CO2 leaked from structural closures and no longer considered as 'safe' storage. Storage capacity in the simulation model does not appear to be pressure controlled.</t>
  </si>
  <si>
    <t>Predominantly structural trapping. 35% dissolution trapping after 3000 years.</t>
  </si>
  <si>
    <t>Permeability range from 0.5-10D based on log-linear relation to porosity. Porosity range from 15-41% dependent on depth. Thermal gradient set at 40degC/km. High-case 5.2 Gt of CO2 storage capacity is available if the faults are assumed to be sealing, and mid-case 2Gt modelled if that faults are not sealing. Well count not specified so cannot be classified as a discovered resource.</t>
  </si>
  <si>
    <t>059.48.36N</t>
  </si>
  <si>
    <t>003.02.57E</t>
  </si>
  <si>
    <t>Utsira &amp; Skade Aquifer</t>
  </si>
  <si>
    <t>Risk of double counting with entry 'Utsira Aquifer 2', however as they have different SRMS maturity classifications they cannot be adjusted. Theoretical storage assessment. High well count, therefore classified as a Discovered resource.</t>
  </si>
  <si>
    <t>058.44.56N</t>
  </si>
  <si>
    <t>002.09.47E</t>
  </si>
  <si>
    <t>Utsira &amp; Skade Prospect</t>
  </si>
  <si>
    <t>Four horizontal wells injecting over 50 years with a BHP change of 10 bars and no water production.</t>
  </si>
  <si>
    <t xml:space="preserve">After 8000 years, the dissolved component is 70%, residual trapping is less than 1% and mobile part is 29%. The residual saturation is set to 0.02. Mineral trapping not considered in the simulation. </t>
  </si>
  <si>
    <t>Simulation model of 1600km2 in the southern Utsira Formation, just north of the Sleipner injection site.</t>
  </si>
  <si>
    <t>Estimated from historical observations.</t>
  </si>
  <si>
    <t>Utsira Aquifer 2</t>
  </si>
  <si>
    <t>Utsira Formation</t>
  </si>
  <si>
    <t>Pliocene</t>
  </si>
  <si>
    <t>Research project investigating an upscaled injection operation into the Utsira Formation (Sleipner area) at higher injection rates and well count, using publicly available data from the Norwegian CO2 Storage Atlas.</t>
  </si>
  <si>
    <t xml:space="preserve">Injection rate of 10Mt/y, for a period of 50 years. A period of 3000 years following injection modelled migration and trapping. 10 wells located on highs within the Utsira Formation (optimised and non-optimised). </t>
  </si>
  <si>
    <t>Structural, residual and subscale trapping. Dissolution trapping not considered.</t>
  </si>
  <si>
    <t>The 'High' is the optimised development plan and the 'Mid' is the non-optimised. Unknown how many wells lie within the study area, however optimal locations were selected for injection following simulation modelling, therefore is classified as an Undiscovered Lead resource.</t>
  </si>
  <si>
    <t>Norwegian Sea</t>
  </si>
  <si>
    <t>065.12.09N</t>
  </si>
  <si>
    <t>008.19.20E</t>
  </si>
  <si>
    <t>Ellingrasa Graben, Structure E</t>
  </si>
  <si>
    <t>Are-Tilje and Iie-Garn Formations</t>
  </si>
  <si>
    <t>Structure has no well control within closure and is not "drill ready" just yet</t>
  </si>
  <si>
    <t>064.40.00N</t>
  </si>
  <si>
    <t>008.30.00E</t>
  </si>
  <si>
    <t>Froan Basin - Garn</t>
  </si>
  <si>
    <t>Garn, Not and Ile Formations</t>
  </si>
  <si>
    <t>400 Mt CO2 stored by injection through 4 wells. 4Mtpa injection rate over 50 years. Model run for 10000 years in total.</t>
  </si>
  <si>
    <t>Long distance migration trapping in a saline aquifer. Residual and solution trapping considered within the model.</t>
  </si>
  <si>
    <t xml:space="preserve">Simulation Model -The western area is well explored, but large tracts in the east have no well data and remain play status. Model covers approx. 10% of basin and the results were upscaled to get a basin-wide storage capacity. </t>
  </si>
  <si>
    <t>065.00.00N</t>
  </si>
  <si>
    <t>009.00.00E</t>
  </si>
  <si>
    <t>Froan Basin - Tilje</t>
  </si>
  <si>
    <t>Tilje and Are Formations</t>
  </si>
  <si>
    <t>Saline aquifer, closed system</t>
  </si>
  <si>
    <t>P102-The western area is well explored, but large tracts in the east and north have no well data and remain play status</t>
  </si>
  <si>
    <t>065.44.00N</t>
  </si>
  <si>
    <t>008.29.28E</t>
  </si>
  <si>
    <t>Nordland Ridge Structure D</t>
  </si>
  <si>
    <t>Are Formation</t>
  </si>
  <si>
    <t>Injection in one (?) well of 2mill SM3 CO2/day for 28 years with an acceptable pressure increase. Several models run.</t>
  </si>
  <si>
    <t>Structural trapping is the predominant mechanism. Dissolution and residual trapping also considered in the model.</t>
  </si>
  <si>
    <t>The structure has been discovered by 6507/6-1 - but the structure is very large and cannot be considered 100% discovered.</t>
  </si>
  <si>
    <t>010.45.33E</t>
  </si>
  <si>
    <t>Norwegian Sea, Oil &amp; Gas Fields closed by 2030</t>
  </si>
  <si>
    <t>Storage capacity calculated via the replacement methodology. Resource classified as Discovered Development Not Viable as no active appraisal is currently being undertaken.</t>
  </si>
  <si>
    <t>010.45.43E</t>
  </si>
  <si>
    <t>Norwegian Sea, Oil &amp; Gas Fields closed by 2050</t>
  </si>
  <si>
    <t>Pakistan</t>
  </si>
  <si>
    <t>033.43.46N</t>
  </si>
  <si>
    <t>073.19.35E</t>
  </si>
  <si>
    <t>35 Small Gas fields (&lt;10Mt storage capacity)</t>
  </si>
  <si>
    <t>073.05.35E</t>
  </si>
  <si>
    <t>56 Small Oilfields (&lt;5Mt storage capacity)</t>
  </si>
  <si>
    <t>027.40.40N</t>
  </si>
  <si>
    <t>064.47.58E</t>
  </si>
  <si>
    <t>Balochistan Basin</t>
  </si>
  <si>
    <t>Baluchistan - Urgun Foldbelt</t>
  </si>
  <si>
    <t>073.18.35E</t>
  </si>
  <si>
    <t>Dakhni</t>
  </si>
  <si>
    <t>073.14.35E</t>
  </si>
  <si>
    <t>Dhodak</t>
  </si>
  <si>
    <t>028.35.18N</t>
  </si>
  <si>
    <t>069.04.29E</t>
  </si>
  <si>
    <t>Indus Basin</t>
  </si>
  <si>
    <t>No evaluation was presented for the Indus Basin. While the evaluator recognises good potential in the Indus Basin, and proven hydrocarbon fields, many of the aquifers in the basin are used for agriculture so note a potential conflict of interest.</t>
  </si>
  <si>
    <t>073.13.35E</t>
  </si>
  <si>
    <t>Kadanwari</t>
  </si>
  <si>
    <t>073.12.35E</t>
  </si>
  <si>
    <t>Kandhkot</t>
  </si>
  <si>
    <t>073.11.35E</t>
  </si>
  <si>
    <t>Khairpur</t>
  </si>
  <si>
    <t>073.17.35E</t>
  </si>
  <si>
    <t>Loti</t>
  </si>
  <si>
    <t>073.07.35E</t>
  </si>
  <si>
    <t>Mari</t>
  </si>
  <si>
    <t>073.16.35E</t>
  </si>
  <si>
    <t>Nandpur</t>
  </si>
  <si>
    <t>073.10.35E</t>
  </si>
  <si>
    <t>Pirkoh</t>
  </si>
  <si>
    <t>073.09.35E</t>
  </si>
  <si>
    <t>Qadirpur</t>
  </si>
  <si>
    <t>073.15.35E</t>
  </si>
  <si>
    <t>Ratana</t>
  </si>
  <si>
    <t>073.06.35E</t>
  </si>
  <si>
    <t>Sui</t>
  </si>
  <si>
    <t>073.08.35E</t>
  </si>
  <si>
    <t>Uch</t>
  </si>
  <si>
    <t>British Geological Survey. 2008. A Regional Assessment of the Potential for the CO2 Storage in the Indian Subcontinent. IEAGHG.</t>
  </si>
  <si>
    <t>South Korea</t>
  </si>
  <si>
    <t>Gangwon-do</t>
  </si>
  <si>
    <t>037.28.44N</t>
  </si>
  <si>
    <t>129.08.55E</t>
  </si>
  <si>
    <t>Bukpyeong Basin (Onshore)</t>
  </si>
  <si>
    <t>A.-R. Kim, G.-C. Cho and T.-H. Kwon, “Site characterization and geotechnical aspects on geological storage of CO2 in Korea,” Geosciences Journal, vol. 18, no. 2, pp. 167-179, 2014.</t>
  </si>
  <si>
    <t xml:space="preserve">Resource estimate taken from Kim et al 2011 (and re-published in a table in Kim et al 2013; 2014). Original source reference is in Korean but indicates resource derived from 3D modelling and thermal-hydrological simulation. </t>
  </si>
  <si>
    <t>No details available</t>
  </si>
  <si>
    <t>Assessed resource is assigned an Undiscovered Basin Play maturity, but placed in Inaccessible due to lack of CCS-specific regulatory system. Re-assessment may increase commercial maturity if original dataset/publication becomes available.</t>
  </si>
  <si>
    <t>No details available. Publication suggests some simulation work undertaken (in Korean)</t>
  </si>
  <si>
    <t>Gyeongsangbuk-do</t>
  </si>
  <si>
    <t>035.44.40N</t>
  </si>
  <si>
    <t>128.15.70E</t>
  </si>
  <si>
    <t xml:space="preserve">Gyeongsang Basin: Hasandong Formation (Onshore) </t>
  </si>
  <si>
    <t>Hasandong Formation</t>
  </si>
  <si>
    <t>K. Egawa, S. Hong, H. Lee, T. Choi, M. Lee, J. Kang, K. Yoo, J. Kim, Y. Lee, J. Kihm and J. Kim, “Preliminary evaluation of geological storage capacity of carbon dioxide in sandstones of the Sindong Group, Gyeongsang Basin (Cretaceous).,” Journal of the Geological Society of Korea, vol. 45, pp. 463-472, 2009.</t>
  </si>
  <si>
    <t>Limited details. Published literature in Korean. Field-based study of sandstones of Sindong Group (separating channel sands out from gross section for resource calculations). Resource calculations based on 3 study sites: Gunwi, Goryeong &amp; Jinju areas. Very high level storage resource estimate based on field descriptions, mapping and porosity measurements.</t>
  </si>
  <si>
    <t>No details provided but thickening mudstone sections overlie the target sandstones section of the  Sindong Group.</t>
  </si>
  <si>
    <t xml:space="preserve">Sequence Play (Inaccessible due to lack of regulatory system). Average storage potential in Hasandong Fm: 356 Mt; Resource in channel sands: mid value = 166 Mt. NOTE: combined resource estimates from the 3 separate study areas. </t>
  </si>
  <si>
    <t>NETL 2007</t>
  </si>
  <si>
    <t>Volumetric analysis based on calculation of E(saline) using NETL (2007) approach. Value of Esaline used uncertain (in Korean)</t>
  </si>
  <si>
    <t>035.44.60N</t>
  </si>
  <si>
    <t>128.16.40E</t>
  </si>
  <si>
    <t xml:space="preserve">Gyeongsang Basin: Jinju Formation (Onshore) </t>
  </si>
  <si>
    <t>Jinju Formation</t>
  </si>
  <si>
    <t xml:space="preserve">Sequence Play (Inaccessible due to lack of regulatory system). Average storage potential in Jinju Fm: 301 Mt; Resource in channel sands: mid value = 45 Mt. NOTE: combined resource estimates from the 3 separate study areas. </t>
  </si>
  <si>
    <t>Volumetric analysis based on calculation of E(saline) using NETL (2007) approach. Value of Esaline uncertain (in Korean)</t>
  </si>
  <si>
    <t>035.43.50N</t>
  </si>
  <si>
    <t>128.15.42E</t>
  </si>
  <si>
    <t xml:space="preserve">Gyeongsang Basin: Nakdong Formation (Onshore) </t>
  </si>
  <si>
    <t>Nakdong Formation</t>
  </si>
  <si>
    <t>Limited details available in English language published literature. Field-based study of sandstones of Sindong Group (separating channel sands out from gross section for resource calculations). Resource calculations based on 3 study sites: Gunwi, Goryeong &amp; Jinju areas. Very high level storage resource estimate based on field descriptions, mapping and porosity measurements.</t>
  </si>
  <si>
    <t xml:space="preserve">Sequence Play (Inaccessible due to lack of regulatory system). Average storage potential in Nakdong Fm: 347 Mt; Total resource (channel sands): mid value = 324 Mt. NOTE: combined resource estimates from the 3 separate study areas. </t>
  </si>
  <si>
    <t>037.28.20N</t>
  </si>
  <si>
    <t>129.11.47E</t>
  </si>
  <si>
    <t>Bukpyeong Basin (Offshore)</t>
  </si>
  <si>
    <t>Resource estimate taken from Kim et al 2011 (and re-published in a table in Kim et al 2013; 2014). Original source reference is in Korean but indicates resource derived from 3D modelling and thermal-hydrological simulation.</t>
  </si>
  <si>
    <t>None available. Original source reference suggests some level of simulation work undertaken (in Korean).</t>
  </si>
  <si>
    <t>035.12.28N</t>
  </si>
  <si>
    <t>129.34.04E</t>
  </si>
  <si>
    <t>Donghae-1</t>
  </si>
  <si>
    <t>B2-B5 layers</t>
  </si>
  <si>
    <t>Gas field closed by 2030</t>
  </si>
  <si>
    <t>Y. C. Park, Y. J. Shinn, Y. S. Lee and B. I. Choi, “Estimation of CO2 Storage Capacity in a Depleted Gas Field on the Korean Continental Shelf.,” in 14th International Conference on Greenhouse Gas Control Technologies, GHGT-14., Melbourne, Australia, 2018.</t>
  </si>
  <si>
    <t>Donghae-1 gas field is located in the in southern Ulleung basin in the East Sea (58km from Ulsan coast). Production between 2004 and end-2016 the field has produced 169 BCF gas and 3.2 MMbbl ultra-light crude. Several adjacent structures also contain small volumes of natural gas. Donghae-2 (50.8 BCF recoverable reserves) started production in 2015. Previous studies appear to over-estimate storage resource for the Donghae-1 field.</t>
  </si>
  <si>
    <t>End of field life unknown but is considered to be 'soon' (2018). Static geological model built using publicly-available data (OGIP in model 10-20% lower than value confirmed by KNOC - operator). Simulation using CMG-GEM. GWC placed at 2489m. Three injection scenarios modeled: 1) 2 injection wells into depleted gas reservoir. 2) 2 wells into undepleted gas reservoir. 3) 3 injection wells into depleted gas reservoir with 1 brine production well. Storage efficiency in Scenario 2 closed system = 1%. Scenario 3: brine production well too proximal to injection well causing early breakthrough.</t>
  </si>
  <si>
    <t>No discussion.</t>
  </si>
  <si>
    <t>Scenario 1 (2 injection wells/depleted reservoir: 20.9 Mt. Scenario 2 (2 injection wells, undepleted reservoir): 3.6 Mt. Scenario 3 (3 injection wells / 1 brine production well): 24.3 Mt. Resource located in same area (different SRMS maturity) as the Ulleung Basin: SW Margin site.</t>
  </si>
  <si>
    <t>Dynamic simulation</t>
  </si>
  <si>
    <t>031.39.05N</t>
  </si>
  <si>
    <t>126.59.52E</t>
  </si>
  <si>
    <t>Jeju Basin</t>
  </si>
  <si>
    <t>Late Oligocene</t>
  </si>
  <si>
    <t>G. Lee, B. Lee, H.-J. Kim, K. Lee and M. Park, “The geological CO2 storage capacity of the Jeju Basin, offshore southern Korea, estimated using the storage efficiency.,” International Journal of Greenhouse Gas Control, pp. 22-29, 2014.</t>
  </si>
  <si>
    <t>Analysis of storage resource in the non-marine sediments of the Jeju Basin, in the northern part of the East China Sea shelf basin to the south of the Korean Peninsula. More than 5000m of Late Cretaceous and younger sediments reported to be present in Jeju basin. Evaluation based on seismic (8200m)and well logs (8 wells). 14 structural traps previously identified in Jeju Basin (Lee et al. 2012). Lee et al 2014 study assumes open system.</t>
  </si>
  <si>
    <t>None available. Open system assumed for storage efficiency parameters.</t>
  </si>
  <si>
    <t>No information provided. Assumption that shallow marine sediments sitting above rift-related non-marine section may form a regional seal.</t>
  </si>
  <si>
    <t>Deterministic approach for resource evaluation using published storage efficiency parameters and a very simplistic sub-division of subsurface section. Resource calculations derived from a series of horizontal layers which cut-across geology and use average values for input into volumetric analyses. NOTE: Kim et al (2014) quotes a EOR-related storage resource of 95,101Mt for the Jeju basin (value taken from   Egawa et al 2009) but in an earlier paper (Kim et al 2013 gives the same value for saline aquifer storage (value taken from MEST 2008 (in Korean)). Care should be taken when using these figures.</t>
  </si>
  <si>
    <t>Volumetric (Gorecki et al 2009)</t>
  </si>
  <si>
    <t>Volumetric analysis based on calculation of E(saline) using NETL (2010) approach. Inputs derived from seismic and well log data. E(saline) parameter values calculated for local conditions: min: 0.2%; mid: 2%, max: 8%</t>
  </si>
  <si>
    <t>036.02.47N</t>
  </si>
  <si>
    <t>129.25.22E</t>
  </si>
  <si>
    <t>Pohang Basin (Offshore)</t>
  </si>
  <si>
    <t>The Pohang Basin was evaluated for a pilot study in South Korea (the Yeong-Il Bay site; Park et al. 2016)  where simulation indicated injection of up to 40,000t. Kim et al 2013 &amp; 2014 published a suggested basin-level 38 Mt based on evaluation by MEST 2008 (in Korean).</t>
  </si>
  <si>
    <t>None provided. Note should be made of the Pohang City 5.4 magnitude earthquake in November 2017 which caused cessation of all fluid injection activities (CO2 and geothermal), although some subsequent publications infer the earthquake was caused by geothermal energy activities.</t>
  </si>
  <si>
    <t>Resource estimation assigned to Undiscovered: Basin Play but placed in Inaccessible category due to lack of CCS-Specific regulatory system in S Korea. The lack of accessible supporting data/information suggests the resource estimate should be considered 'low confidence'.</t>
  </si>
  <si>
    <t>035.10.73N</t>
  </si>
  <si>
    <t>129.39.17E</t>
  </si>
  <si>
    <t>Ulleung Basin: SW Margin</t>
  </si>
  <si>
    <t>C. Huh, S. Kang, M. Park, K. Lee, Y. Park, D. Min and J. Lee, “Latest CO2 Transport, Storage and Monitoring R&amp;D Progress in Republic of Korea: Offshore Geologic Storage,” Energy Procedia, pp. 6520-6526, 2013.</t>
  </si>
  <si>
    <t>Very high level estimation of potential storage resource. The Ulleung Basin in the East Sea contains &gt;11km Late Oligocene and younger predominantly marine sediments. Published studies focus on the SW Margin of the basin. The Ulleung Basin is the only active hydrocarbon-producing (mainly gas and light condensate) basin in S Korea. Available data: 8500km 2D, 2400 sqkm 3D. 23 wells. Further data (seismic/wells) collection planned 2009-2018. Two distinct regions: Gorae structure and Dolgorae structure.</t>
  </si>
  <si>
    <t>No discussion. 1 commercial producing field and other smaller gas accumulations indicate a working seal is present in part of basin.</t>
  </si>
  <si>
    <t>Very high level theoretical estimate of resource. No details on inputs into volumetric calculation provided. Storage resource for Donghae-1 Gas field resource subtracted to avoid double accounting.</t>
  </si>
  <si>
    <t>Volumetric analysis based on calculation of E(saline) using NETL (2010) approach (P10:2.2%, P50: 5.5%, P90: 13.7%). Inputs derived from seismic and well log data.</t>
  </si>
  <si>
    <t>Sri Lanka</t>
  </si>
  <si>
    <t>006.55.51N</t>
  </si>
  <si>
    <t>079.51.42E</t>
  </si>
  <si>
    <t>Sri Lanka Formations</t>
  </si>
  <si>
    <t xml:space="preserve">Noted that an estimated 10-20 MMbbls of oil may lie in the Cauvery Basin, and a further 100MMbbls of oil in the Mannar Basin, however no evaluation could be produced at the time of assessment. </t>
  </si>
  <si>
    <t>UK</t>
  </si>
  <si>
    <t>East Irish Sea</t>
  </si>
  <si>
    <t>053.52.36N</t>
  </si>
  <si>
    <t>003.27.44W</t>
  </si>
  <si>
    <t>Bains Gas Field</t>
  </si>
  <si>
    <t>Ormskirk Sandstone</t>
  </si>
  <si>
    <t>Energy Technologies Institute (ETI). 2015. “DECC Storage Appraisal: Strategic UK CO2 Storage Appraisal - Project - Addendum.”</t>
  </si>
  <si>
    <t>There is no project currently planned at the site and reported in the public domain.  The site is included in the CO2stored database and reported briefly in the Strategic UK CO2 Storage Appraisal Project - Addendum</t>
  </si>
  <si>
    <t>Containment has been considered in CO2Stored</t>
  </si>
  <si>
    <t xml:space="preserve">Source document reports only P50 capacity estimate,  Normal CO2Stored methodologies apply (Volumetric method for saline aquifers and replacement methods for oil and gas fields).  The source documentation contains no further details, but these can be accessed at www.co2stored.co.uk. </t>
  </si>
  <si>
    <t>053.47.35N</t>
  </si>
  <si>
    <t>003.39.53W</t>
  </si>
  <si>
    <t>Calder Gas Field</t>
  </si>
  <si>
    <t>053.53.24N</t>
  </si>
  <si>
    <t>003.43.45W</t>
  </si>
  <si>
    <t>Dalton Gas Field</t>
  </si>
  <si>
    <t>053.35.43N</t>
  </si>
  <si>
    <t>003.24.29W</t>
  </si>
  <si>
    <t>Hamilton East Gas Field</t>
  </si>
  <si>
    <t>053.34.00N</t>
  </si>
  <si>
    <t>003.28.51W</t>
  </si>
  <si>
    <t>Hamilton Gas Field</t>
  </si>
  <si>
    <t>Energy Technologies Institute ETI. 2015. “DECC Storage Appraisal: WP5C - Hamilton Storage Development Plan 10113ETIS-Rep-17-02.”</t>
  </si>
  <si>
    <t>This site is one of the targets for the UK Hynet project.  Unfortunately there are no public domain reports on the storage from Hynet to date and so the primary source used in this assessment was from another analysis. The site has been the subject of a small number of research studies including the primary source which derived from a study commissioned by the UK Energy Technology Institute in 2015</t>
  </si>
  <si>
    <t>The development plan envisaged in the primary source was a four well development from a small unmanned platform.  No brine production or pressure management was designed.  Injection rates of 5Mt/yr were assumed.  No CO2 source is specified, but it was assumed that the CO2 supply was by pipeline from the Wirral area.  Project Duration was set to 25 years.  CO2 will initially be injected in gas phase due to the very low depletion pressure expected.</t>
  </si>
  <si>
    <t>There is a high level of confidence that over 120Mt of CO2 can be
contained within the Ormskirk Sandstone in the Hamilton structure
• 1000 years after injection has ceased the CO2 plume is still
contained within the Hamilton structure and the defined storage
complex.
• The primary seal is provided by a 700m sequence of mudstones and
halites of the Mercia Mudstone Group, specifically the Rossall Halite.
• Underlying the Sherwood Sandstone is approximately [1000ft] of the
tight St Bees Sandstone which prevented aquifer ingress during
hydrocarbon operations. The St Bees Sandstone is likely to be
virtually impermeable to CO2 and provide a very effective
containment feature at the floor of the store.
• Hamilton has minimal risk of caprock or fault failure for the modelled
stress conditions, reservoir and overburden properties and fault
properties.</t>
  </si>
  <si>
    <t>The primary source is a detailed storage development plan which included an assessment against a prototype SRMS system.  A 40 year injection duration was modelled.  Low estimate is based upon low frac pressure case  , Mid estimate is the base case from the development plan and the high estimate comes from a calibrated probabilistic storage capacity estimate (p105)</t>
  </si>
  <si>
    <t>Storage efficiency was reported from a range of simulation sensitivity runs</t>
  </si>
  <si>
    <t>053.38.16N</t>
  </si>
  <si>
    <t>003.28.24W</t>
  </si>
  <si>
    <t>Hamilton North Gas Field</t>
  </si>
  <si>
    <t>053.37.46N</t>
  </si>
  <si>
    <t>003.10.25W</t>
  </si>
  <si>
    <t>Lennox Field</t>
  </si>
  <si>
    <t>053.57.43N</t>
  </si>
  <si>
    <t>003.40.36W</t>
  </si>
  <si>
    <t>North Morcambe Gas Field</t>
  </si>
  <si>
    <t>Gas field closed by 2050</t>
  </si>
  <si>
    <t>Energy Technologies Institute (ETI). 2015. “DECC Storage Appraisal: Prospect Summary Sheets.”</t>
  </si>
  <si>
    <t xml:space="preserve">This site was assessed as Site No 10 in a portfolio of 20 which were documented as posters in the source study.  Further details are presented in the UK CO2Stored database at www.co2stored.co.uk. </t>
  </si>
  <si>
    <t>The development plan is assumed to commence with a normally unmanned installation comprising a jacket and topsides with 5 deviated wells each injecting 1Mt/yr totalling 100Mt over 20 years.  CO2 would be delivered through a new 20" pipeline from point of Ayr with a throughput capacity of 10Mt/yr.  Facilities will be controlled from the beach with the NUI providing its own power and controls.  Monitoring will include downhole pressure and DTS</t>
  </si>
  <si>
    <t>An overburden evaluation was reported both above and adjacent to the Ormskirk Sandstone to identify secondary containment horizons and potential migration pathways out of the storage complex.  The reservoir is overlain by almost 1000m of Mercia mudstones and evaporites forming an excellent and continuous caprock.  Key containment risk is associated with legacy wells although considered to be low.</t>
  </si>
  <si>
    <t>Source Poster contains development plan summary and cost estimate for the initial phase of a large project.  Calculation of storable volumes was based upon replacement of produced gas back to initial pressure and evaluated using a simple dynamic model. Probabilistic storable quantities were not reported.</t>
  </si>
  <si>
    <t>Calculated by material balance with voidage replacement back to initial pressure</t>
  </si>
  <si>
    <t>054.16.57N</t>
  </si>
  <si>
    <t>003.45.58W</t>
  </si>
  <si>
    <t>Ormskirk Closure 16</t>
  </si>
  <si>
    <t xml:space="preserve">None available.  Existing well count is reported in CO2Stored which supports the designation of discovery.  </t>
  </si>
  <si>
    <t>053.26.15N</t>
  </si>
  <si>
    <t>003.35.26W</t>
  </si>
  <si>
    <t>Ormskirk Closure 6</t>
  </si>
  <si>
    <t>053.43.51N</t>
  </si>
  <si>
    <t>003.11.53W</t>
  </si>
  <si>
    <t>Ormskirk Closure 7</t>
  </si>
  <si>
    <t>053.51.34N</t>
  </si>
  <si>
    <t>003.33.20W</t>
  </si>
  <si>
    <t>South Morcambe Gas Field</t>
  </si>
  <si>
    <t xml:space="preserve">This site was assessed as Site No 3 in a portfolio of 20 which were documented as posters in the source study.  Further details are presented in the UK CO2Stored database at www.co2stored.co.uk. </t>
  </si>
  <si>
    <t>The development plan is assumed to commence with a normally unmanned installation comprising a jacket and topsides with 5 deviated wells each injecting 1Mt/yr totalling 100Mt over 20 years.  CO2 would be delivered through a new 20" pipeline from point of Ayr with a throughput capacity of 10Mt/yr.  Facilities will be controlled from the beach with the NUI providing its own power and controls.  Monitoring will include downhole pressure and DTS.  Full development would incorporate 9 new platforms with 43 wells in total</t>
  </si>
  <si>
    <t>An overburden evaluation was reported both above and adjacent to the Ormskirk Sandstone to identify secondary containment horizons and potential migration pathways out of the storage complex.  Field data and published literature show a broad dome horst structure with a create at 914m fault bounded on the western margin. Extensional faults cut the reservoir .  The reservoir is overlain by almost 1000m of Mercia mudstones and evaporites forming an excellent and continuous caprock.  Key containment risk is associated with legacy wells.</t>
  </si>
  <si>
    <t>Source Poster contains development plan summary and cost estimate for the initial phase of a large project.  Calculation of storable volumes was based upon replacement of produced gas back to initial pressure and evaluated using a simple dynamic model.  Fracture pressure was quoted as 3265PSIG and report noted initial injectivity would be in gas phase.  Probabilistic storable quantities were not reported.</t>
  </si>
  <si>
    <t>057.58.52N</t>
  </si>
  <si>
    <t>000.52.14W</t>
  </si>
  <si>
    <t>ACT Acorn Storage Site</t>
  </si>
  <si>
    <t>Moray Firth</t>
  </si>
  <si>
    <t>Captain Sandstone</t>
  </si>
  <si>
    <t>ACT Acorn Consortium. 2018. “D07 Acorn CO2 Storage Site Development Plan 10196ACTC-Rep-27-01.”</t>
  </si>
  <si>
    <t>A derivative of the ACT Acorn Project is under active consideration for development.  This information represents public domain information published in 2018 by the ACT Acorn research consortium.</t>
  </si>
  <si>
    <t>The development plan envisaged in the primary source was a four well development from a subsea template.  A single brine production well was considered to assist with pressure management.  Injection rates of 5Mt/yr were assumed.  No CO2 source is specified, but it was assumed that the CO2 supply was by pipeline from the St Fergus area.  Project Duration was set to 35 years.  CO2 will be injected in dense phase. This development plan is under further evolution and further details have not yet been published.</t>
  </si>
  <si>
    <t>The primary seal is provided by the marls and mudstones of the Rodby Formation, which is a proven seal for many hydrocarbon fields in the area. Over the Acorn storage site it is about 90-100m thick and in the ETI SSAP work it was mapped across the fairway. The base seal is provided by the Valhall Formation, which consists of shales and marls.</t>
  </si>
  <si>
    <t>The primary source is a detailed storage development plan which included an assessment against a prototype SRMS system.  A 35 year injection duration was modelled.  Low Case Estimate is based upon a partial development case limited to 64Mt (Scenario 2 P68 in source).  Mid estimate is based upon low simulation case (P71in source  run SR18) , High estimate is the base case from the published development plan (P73 in source). All estimates exclude any potential contribution from pore space use within the Goldeneye structure.  Area is licensed and resources assigned to the Development on hold category pending update of revised development currently being devised.</t>
  </si>
  <si>
    <t>053.29.47N</t>
  </si>
  <si>
    <t>002.10.31E</t>
  </si>
  <si>
    <t>Alison Gas Field Storage Site</t>
  </si>
  <si>
    <t>Southern North Sea - Anglo-Dutch</t>
  </si>
  <si>
    <t>Leman Sandstone</t>
  </si>
  <si>
    <t>Lower Permian</t>
  </si>
  <si>
    <t>053.43.15N</t>
  </si>
  <si>
    <t>002.01.57E</t>
  </si>
  <si>
    <t>Ann Gas Field Storage Site</t>
  </si>
  <si>
    <t>053.32.36N</t>
  </si>
  <si>
    <t>001.59.43E</t>
  </si>
  <si>
    <t>Audrey Gas Field Storage Site</t>
  </si>
  <si>
    <t>053.35.12N</t>
  </si>
  <si>
    <t>001.36.46E</t>
  </si>
  <si>
    <t>Barque Gas Field Storage Site</t>
  </si>
  <si>
    <t>There is no project currently planned at the site and reported in the public domain.  The site has been the subject of a small number of research studies including the primary source which derived from a study commissioned by the Up Energy Technology Institute in 2015</t>
  </si>
  <si>
    <t xml:space="preserve">The development plan envisaged in the primary source was a five well development from a small unmanned platform.  No brine production or pressure management was designed.  Injection rates of 5Mt/yr were assumed.  No CO2 source is specified, but it was assumed that the CO2 supply was by new pipeline from the Humberside area.  CO2 will initially be injected in gas phase due to the very low depletion pressure expected.  </t>
  </si>
  <si>
    <t>The Barque field has been subjected to an overburden and containment review which has been reported in the source document. The structured are overlain by thick Zechstein evaporites between 152 and 1219m thick which provide an excellent seal.  Key containment risk is associated with legacy wells, although this is considered to be low.</t>
  </si>
  <si>
    <t xml:space="preserve">Source Poster contains development plan summary and cost estimate for the initial phase of a large project.  Calculation of storable volumes was based upon the replacement method.  Probabilistic storable quantities were not reported.  </t>
  </si>
  <si>
    <t>Storable quantities estimated using replacement methodology</t>
  </si>
  <si>
    <t>054.12.45N</t>
  </si>
  <si>
    <t>002.08.42E</t>
  </si>
  <si>
    <t>Boulton Gas Field Storage Site</t>
  </si>
  <si>
    <t>Westphalian Sandstones</t>
  </si>
  <si>
    <t>059.44.08N</t>
  </si>
  <si>
    <t>001.38.21E</t>
  </si>
  <si>
    <t>Bruce Gas Condensate Field</t>
  </si>
  <si>
    <t>East Shetland Platform</t>
  </si>
  <si>
    <t>Beryl Sandstone</t>
  </si>
  <si>
    <t xml:space="preserve">This site was assessed as Site No 8 in a portfolio of 20 which were documented as posters in the source study.  Further details are presented in the UK CO2Stored database at www.co2stored.co.uk. </t>
  </si>
  <si>
    <t>The source reports a proposed subsea development in the vicinity of the Bruce platform (assumed removed) with 5 deviated wells each injecting 1Mt/yr.  Assumed to be supplied by the re-use of the MGS pipeline system plus a new 148km 20" extension pipeline to Bruce.  Assumed that power and control will be from an existing neighbouring platform. Monitoring will be via downhole pressure gauges and DTS.  Project uses  2 subsea manifolds with 9 wells each.</t>
  </si>
  <si>
    <t>An overburden evaluation was reported both above and adjacent to the Ormskirk Sandstone to identify secondary containment horizons and potential migration pathways out of the storage complex.  Field data and published literature show three main reservoir blocks with a create at 3320m.  The field is faulted with a major structure controlling the west flank. Sufficient caprock seal is provided by the Heather formation which has enabled trapping of gas condensate and is expected to perform well for CO2 containment.  Key containment risk is associated with legacy wells.</t>
  </si>
  <si>
    <t>Source Poster contains development plan summary and cost estimate for the initial phase of a large project.  Calculation of storable volumes was based upon replacement of produced gas back to initial pressure and evaluated using a simple material balance model.   Probabilistic storable quantities were not reported.</t>
  </si>
  <si>
    <t>052.57.04N</t>
  </si>
  <si>
    <t>002.08.09E</t>
  </si>
  <si>
    <t>Bunter Closure 18</t>
  </si>
  <si>
    <t>Bunter Sandstone</t>
  </si>
  <si>
    <t>053.49.45N</t>
  </si>
  <si>
    <t>001.36.31E</t>
  </si>
  <si>
    <t>Bunter Closure 26</t>
  </si>
  <si>
    <t>053.39.48N</t>
  </si>
  <si>
    <t>002.07.03E</t>
  </si>
  <si>
    <t>Bunter Closure 28</t>
  </si>
  <si>
    <t>053.26.13N</t>
  </si>
  <si>
    <t>002.17.27E</t>
  </si>
  <si>
    <t>Bunter Closure 3</t>
  </si>
  <si>
    <t xml:space="preserve">This site was assessed as Site No 1 in a portfolio of 20 which were documented as posters in the source study.  Further details are presented in the UK CO2Stored database at www.co2stored.co.uk. </t>
  </si>
  <si>
    <t>The development plan is includes a new normally unmanned installation comprising a jacket and topsides with 5 deviated wells.  CO2 delivery would require a ne 194km pipeline.  The site could be developed fully using a further 9 platforms each with 5 deviated wells</t>
  </si>
  <si>
    <t>An overburden evaluation is reported.  Primary seal is over 800m of Triassic mudstones and evaporites.  Key containment risk is associated with legacy wells.</t>
  </si>
  <si>
    <t xml:space="preserve">Source Poster contains development plan summary and cost estimate for the initial phase of a large project.  Calculation of storable volumes was based upon the volumetric method.  Probabilistic storable quantities were not reported.  </t>
  </si>
  <si>
    <t>CO2Stored database via Source</t>
  </si>
  <si>
    <t>Calculated by volumetric method.</t>
  </si>
  <si>
    <t>054.02.39N</t>
  </si>
  <si>
    <t>002.07.31E</t>
  </si>
  <si>
    <t>Bunter Closure 36</t>
  </si>
  <si>
    <t>Energy Technologies Institute ETI. 2015. “DECC Storage Appraisal: WP5A - Bunter Storage Development Plan 10113ETIS-Rep-13-02.”</t>
  </si>
  <si>
    <t>There is no project currently planned at the site and reported in the public domain.  The site has been the subject of several research studies including the primary source which derived from a study commissioned by the Up Energy Technology Institute in 2015</t>
  </si>
  <si>
    <t>The development plan envisaged in the primary source was a four well development from a small unmanned platform.  No brine production or pressure management was designed.  Injection rates of 7Mt/yr were assumed.  No CO2 source is specified, but it was assumed that the CO2 supply was by pipeline from the Humber area.  Project Duration was set to 40 years.</t>
  </si>
  <si>
    <t>There is a high level of confidence that over 280Mt of CO2 can be contained within the Bunter 36 structure. 1000 years after injection has ceased the CO2 plume is contained within the Bunter 36 structural closure and easily within the defined storage complex.
• The overlying Rot Halite formation forms the primary seal is 60m thick over the structure. Its' mobile nature means that it is resilient to fracturing and almost totally impermeable
• There are multiple further secondary sealing intervals within the overlying Haisborough group which further secure the integrity of the site.
• Underlying the Bunter Sandstone is approximately 1000ft of Bunter Shale which comprises a series of shales and siltstones.</t>
  </si>
  <si>
    <t>The primary source is a detailed storage development plan which included an assessment against a prototype SRMS system.  A 40 year injection duration was modelled, but further storage resource is available.  Low estimate is based upon low connected aquifer size , Mid estimate is the base case from the development plan and the high estimate comes from a calibrated probabilistic storage capacity estimate (p109)</t>
  </si>
  <si>
    <t>054.06.46N</t>
  </si>
  <si>
    <t>002.08.37E</t>
  </si>
  <si>
    <t>Bunter Closure 37</t>
  </si>
  <si>
    <t>054.17.07N</t>
  </si>
  <si>
    <t>001.54.02E</t>
  </si>
  <si>
    <t>Bunter Closure 38</t>
  </si>
  <si>
    <t>054.21.55N</t>
  </si>
  <si>
    <t>001.36.43E</t>
  </si>
  <si>
    <t>Bunter Closure 4</t>
  </si>
  <si>
    <t>054.13.30N</t>
  </si>
  <si>
    <t>001.31.48E</t>
  </si>
  <si>
    <t>Bunter Closure 40</t>
  </si>
  <si>
    <t xml:space="preserve">This site was assessed as Site No 26 in a portfolio of 20 which were documented as posters in the source study.  Further details are presented in the UK CO2Stored database at www.co2stored.co.uk. There are no plans or development at present evident in the public domain </t>
  </si>
  <si>
    <t xml:space="preserve">The development plan is includes a new normally unmanned installation comprising a jacket and topsides with 5 deviated wells.  CO2 delivery would require a new 40km extension pipeline from Endurance site.  </t>
  </si>
  <si>
    <t>An overburden evaluation is reported.  The site is a simple 4 way dip closure. Primary seal is over 700m of Triassic mudstones and evaporites.  Key containment risk is associated with legacy wells.</t>
  </si>
  <si>
    <t>054.19.23N</t>
  </si>
  <si>
    <t>001.12.52E</t>
  </si>
  <si>
    <t>Bunter Closure 41</t>
  </si>
  <si>
    <t>054.23.10N</t>
  </si>
  <si>
    <t>001.03.59E</t>
  </si>
  <si>
    <t>Bunter Closure 42</t>
  </si>
  <si>
    <t>054.02.47N</t>
  </si>
  <si>
    <t>000.42.34E</t>
  </si>
  <si>
    <t>Bunter Closure 46</t>
  </si>
  <si>
    <t>054.25.47N</t>
  </si>
  <si>
    <t>001.24.43E</t>
  </si>
  <si>
    <t>Bunter Closure 5</t>
  </si>
  <si>
    <t>054.05.14N</t>
  </si>
  <si>
    <t>000.58.56E</t>
  </si>
  <si>
    <t>Bunter Closure 7</t>
  </si>
  <si>
    <t>053.03.52N</t>
  </si>
  <si>
    <t>002.07.55E</t>
  </si>
  <si>
    <t>Bunter Closure 9</t>
  </si>
  <si>
    <t>057.49.22N</t>
  </si>
  <si>
    <t>000.58.33W</t>
  </si>
  <si>
    <t>Buzzard Oil Field</t>
  </si>
  <si>
    <t xml:space="preserve">Buzzard </t>
  </si>
  <si>
    <t>Oilfield closed by 2050</t>
  </si>
  <si>
    <t>054.11.28N</t>
  </si>
  <si>
    <t>002.28.06E</t>
  </si>
  <si>
    <t>Caister B Gas Field Storage Site</t>
  </si>
  <si>
    <t>054.12.43N</t>
  </si>
  <si>
    <t>002.26.11E</t>
  </si>
  <si>
    <t>Caister C Gas Field Storage Site</t>
  </si>
  <si>
    <t>052.56.36N</t>
  </si>
  <si>
    <t>002.09.28E</t>
  </si>
  <si>
    <t>Camelot Central Gas Field Storage Site</t>
  </si>
  <si>
    <t>052.58.06N</t>
  </si>
  <si>
    <t>002.13.48E</t>
  </si>
  <si>
    <t>Camelot North East Gas Field Storage Site</t>
  </si>
  <si>
    <t>052.57.20N</t>
  </si>
  <si>
    <t>002.08.36E</t>
  </si>
  <si>
    <t>Camelot North Gas Field Storage Site</t>
  </si>
  <si>
    <t>058.18.07N</t>
  </si>
  <si>
    <t>001.43.23W</t>
  </si>
  <si>
    <t>Captain Oilfield</t>
  </si>
  <si>
    <t>Oilfield closed by 2030</t>
  </si>
  <si>
    <t xml:space="preserve">This site was assessed as Site No 24 in a portfolio of 20 which were documented as posters in the source study.  Further details are presented in the UK CO2Stored database at www.co2stored.co.uk. </t>
  </si>
  <si>
    <t>The development plan is assumed to commence with a new subsea installation with five deviated subsea wells with power and control supplied by a nearby existing facility.  CO2 delivered through a new pipeline.</t>
  </si>
  <si>
    <t>An overburden evaluation is reported.  Primary seal are the Sola and Rodby formation mudstones and the Chalk Group.    Legacy wells present a moderate containment risk.</t>
  </si>
  <si>
    <t xml:space="preserve">Source Poster contains development plan summary and cost estimate for the initial phase of a large project.  Calculation of storable volumes was based upon the replacement method/  Probabilistic storable quantities were not reported.  </t>
  </si>
  <si>
    <t>Calculated by replacement material balance method.</t>
  </si>
  <si>
    <t>054.01.06N</t>
  </si>
  <si>
    <t>000.43.17E</t>
  </si>
  <si>
    <t>Cleeton Gas Field Storage Site</t>
  </si>
  <si>
    <t>058.19.02N</t>
  </si>
  <si>
    <t>001.43.27W</t>
  </si>
  <si>
    <t>Coracle Aquifer</t>
  </si>
  <si>
    <t>Coracle Sandstone</t>
  </si>
  <si>
    <t xml:space="preserve">This site was assessed as Site No 27 in a portfolio of 20 which were documented as posters in the source study.  Further details are presented in the UK CO2Stored database at www.co2stored.co.uk. </t>
  </si>
  <si>
    <t>The development plan is assumed to commence with a new subsea installation with two deviated subsea wells with power and control supplied by a nearby existing facility.  CO2 delivered through reuse of Atlantic pipeline</t>
  </si>
  <si>
    <t>An overburden evaluation is reported.  Primary seal are the Cromer Knoll formation mudstones and the Chalk Group.    Legacy wells present a moderate containment risk.</t>
  </si>
  <si>
    <t>Calculated by volumetric method</t>
  </si>
  <si>
    <t>053.07.32N</t>
  </si>
  <si>
    <t>001.41.29E</t>
  </si>
  <si>
    <t>Dawn Gas Field Storage Site</t>
  </si>
  <si>
    <t>053.04.55N</t>
  </si>
  <si>
    <t>001.51.06E</t>
  </si>
  <si>
    <t>Deborah Gas Field Storage Site</t>
  </si>
  <si>
    <t>053.04.53N</t>
  </si>
  <si>
    <t>001.54.50E</t>
  </si>
  <si>
    <t>Delilah Gas Field Storage Site</t>
  </si>
  <si>
    <t>053.05.09N</t>
  </si>
  <si>
    <t>001.53.40E</t>
  </si>
  <si>
    <t>Della Gas Field Storage Site</t>
  </si>
  <si>
    <t>058.14.32N</t>
  </si>
  <si>
    <t>001.05.13E</t>
  </si>
  <si>
    <t>East Mey Storage Site</t>
  </si>
  <si>
    <t>Central Graben</t>
  </si>
  <si>
    <t>Mey Sandstone</t>
  </si>
  <si>
    <t>ACT Acorn Consortium. 2018. “D08 East Mey CO2 Storage Site Development Plan 10196ACTC-Rep-26-01.”</t>
  </si>
  <si>
    <t>This evaluation is derived from the ACT Acorn research project Storage development plan for East Mey.  Whilst a detailed concept is presented, there are no plans at the present time for any development.</t>
  </si>
  <si>
    <t>The development pans to reuse the MGS gas pipeline and deploy a subsea development with a small cluster of wells dependent on the CO2 supply.  between one and four subsea development wells will be deployed</t>
  </si>
  <si>
    <t>The site has a combined structural and residual trapping system.  Secure vertical containment is provided by the already extensive Lista Shales which are a proven seal for multiple Palaeocene hydrocarbon fields in the Central North Sea, including the Balmoral, MacCulloch, Brenda and Donan fields</t>
  </si>
  <si>
    <t>The model was run against three CO2 supply profiles.  These do not test the ultimate resource potential.  In Annex 2 of the Storage development plan, continued injection to over 500Mt was achieved in the model whilst retaining vertical and lateral integrity.  No probabilistic evaluation was conducted</t>
  </si>
  <si>
    <t>054.12.02N</t>
  </si>
  <si>
    <t>001.01.32E</t>
  </si>
  <si>
    <t>Endurance Bunter Closure</t>
  </si>
  <si>
    <t>The site has been the subject of extensive studies by National Grid and Capture Power and a FEED programme was completed and documented as part of the UKCCS demo programme.  This was cancelled in 2015.  The site is now being considered by several CCS projects in Teesside and Humberside, although no new work has been published.  The site is licensed by National Grid. The site is included in the CO2stored database and reported briefly in the Strategic UK CO2 Storage Appraisal Project - Addendum</t>
  </si>
  <si>
    <t xml:space="preserve">No specific development plan details are available, for the current development activities although previous development designs are published.  Existing well count is reported in CO2Stored which supports the designation of discovery.  </t>
  </si>
  <si>
    <t>Containment has been considered in CO2Stored and reported in FEED deliverables published by UK Government</t>
  </si>
  <si>
    <t>White Rose K41: Reservoir Engineering Field Report documents a minimum storage resource of 53Mt and a maximum of 2700Mt.  Mid case is selected from figures reported in the primary source P50 capacity estimate,  Normal CO2Stored methodologies apply (Volumetric method for saline aquifers and replacement methods for oil and gas fields).  The source documentation contains no further details, but these can be accessed at www.co2stored.co.uk.  Storage resources are classified as "Development on hold" pending further publication of post 2015 recent development studies.</t>
  </si>
  <si>
    <t>057.20.28N</t>
  </si>
  <si>
    <t>001.18.54E</t>
  </si>
  <si>
    <t xml:space="preserve">Forties 5 </t>
  </si>
  <si>
    <t>Forties Sandstone</t>
  </si>
  <si>
    <t>057.36.38N</t>
  </si>
  <si>
    <t>001.41.57E</t>
  </si>
  <si>
    <t>Forties 5 Site 1</t>
  </si>
  <si>
    <t>Energy Technologies Institute ETI. 2015. “DECC Storage Appraisal: WP5B - Forties 5 Site 1 Storage Development Plan 10113ETIS-Rep-18-00.”</t>
  </si>
  <si>
    <t>There is no project currently planned at the site and reported in the public domain.  The site has been the subject of a small number of research studies including the primary source which derived from a study commissioned by the UK Energy Technology Institute in 2015</t>
  </si>
  <si>
    <t>The development plan envisaged in the primary source was a two phase development comprising a NUI platform in the southern part of the storage site followed some 10 years later by a subsea tie back to the north.  The injection plan uses a 9 well development and injection occurs over 40 years  at a rate which rises from 6Mt/yr to 8Mt/yr.</t>
  </si>
  <si>
    <t>The primary seal is provided by the mudstones of the Sele Formation which is 90 – 100m thick over the site.
• There is a high degree of confidence that over 300Mt of CO2 can be contained within the Forties Sandstone in Site 1 of the Forties 5 aquifer unit.
• 1000 years after the cessation of injection the CO2 plume is still contained within the Storage Complex.
• The initial Storage Complex boundary could be adjusted in subsequent studies to provide additional certainty around containment within the planned lease area.
• Underlying the Forties Sandstone are the claystones and mudstones of the Lista Formation.
• Site 1 also encompasses the Huntington and Everest hydrocarbon fields provide secondary containment.
• The nature and continuity of the high and low permeability intervals are likely to have a significant influence on the evolution of the CO2 plume.</t>
  </si>
  <si>
    <t xml:space="preserve">The primary source is a detailed storage development plan which included an assessment against a prototype SRMS system.  A 40 year injection duration was modelled, but further storage resource is available.  Low estimate is based upon P90 probabilistic evaluation calibrated to simulation work, Mid estimate is the base case from the development plan and the high estimate comes from an high permeability scenario with a 70 year injection duration. </t>
  </si>
  <si>
    <t>057.43.18N</t>
  </si>
  <si>
    <t>000.52.24E</t>
  </si>
  <si>
    <t>Forties Oil Field</t>
  </si>
  <si>
    <t>053.19.40N</t>
  </si>
  <si>
    <t>002.13.45E</t>
  </si>
  <si>
    <t>Ganymede Gas Field Storage Site</t>
  </si>
  <si>
    <t>058.00.04N</t>
  </si>
  <si>
    <t>000.22.16W</t>
  </si>
  <si>
    <t>Goldeneye Gas Field</t>
  </si>
  <si>
    <t>Shell UK. 2015. “Peterhead CCS Project - Storage Development Plan.”</t>
  </si>
  <si>
    <t>The report documents a detailed FEED programme for a specific Co2 storage development at the Goldeneye depleted gas field.  The development plan was originally designed to support emissions reduction from the Longannet coal power plant,, but was subsequently revised to support a CCS project from the Peterhead power plant.  In 2015 the project was abandoned after the UK Government withdrew significant capital funding support.  The gas field is now undergoing decommissioning.</t>
  </si>
  <si>
    <t>Specific development plan is considered in detail.  This involved re-using the existing wells, platform and pipeline.  The details are documented within the source document.  The project was designed to inject between 10 and 20Mt at a rate of 1Mt per year.</t>
  </si>
  <si>
    <t>Containment has been considered in detail and verified by independent third party technical review.  The site represents one of the best characterised CO2 storage sites in the world.</t>
  </si>
  <si>
    <t>The Source document reports a range of CO2 storage resource estimates including a range which has been delivered from a series of multiple deterministic realisations and simulations runs.  Area is licensed and resources assigned to the Development on hold category pending update of revised development currently being devised.</t>
  </si>
  <si>
    <t>Full detailed simulation model results presented</t>
  </si>
  <si>
    <t>058.53.24N</t>
  </si>
  <si>
    <t>001.17.13E</t>
  </si>
  <si>
    <t>Grid Sandstone Member</t>
  </si>
  <si>
    <t>Grid Sandstone</t>
  </si>
  <si>
    <t xml:space="preserve">This site was assessed as Site No 11 in a portfolio of 20 which were documented as posters in the source study.  Further details are presented in the UK CO2Stored database at www.co2stored.co.uk. </t>
  </si>
  <si>
    <t>The development plan is assumed to commence with a new subsea installation in the vicinity of the Miller field and 5 deviated wells each injecting 1Mt/yr. CO2 would be delivered by the reuse of the MGS pipeline with power and controls supplied from an existing neighbouring platform.   Monitoring will include downhole pressure and DTS.  Full development would incorporate 10 drill centres each with 5 wells connected by 10km infield flowlines</t>
  </si>
  <si>
    <t>An overburden evaluation is reported.  The site is a large extensive deep sea clastic system with some elements of a combined stratigraphic and structural closure in places.   Eocene Horda mudstones.  Containment risk is elevated due to the presence of extensive polygonal faulting .  Key containment risk is associated with legacy well penetrations of which there are a very large number, however well density is relatively low</t>
  </si>
  <si>
    <t>Source Poster contains development plan summary and cost estimate for the initial phase of a large project.  Calculation of storable volumes was based upon the volumetric method/  Probabilistic storable quantities were not reported.</t>
  </si>
  <si>
    <t xml:space="preserve">Calculated by volumetric method using storage efficiency.   </t>
  </si>
  <si>
    <t>059.17.18N</t>
  </si>
  <si>
    <t>001.30.35E</t>
  </si>
  <si>
    <t>Harding Central Oilfield</t>
  </si>
  <si>
    <t>Balder Formation</t>
  </si>
  <si>
    <t xml:space="preserve">This site was assessed as Site No 28 in a portfolio of 20 which were documented as posters in the source study.  Further details are presented in the UK CO2Stored database at www.co2stored.co.uk. </t>
  </si>
  <si>
    <t>The development plan is assumed to commence with a new subsea installation with four deviated subsea wells with power and control supplied by a nearby existing facility.  CO2 delivered through reuse of the MGS pipeline.</t>
  </si>
  <si>
    <t>An overburden evaluation is reported.  Primary seal is the T60 mudstone, a proven seal for hydrocarbons, but with the complexity of sand injection features.    Legacy wells present a moderate containment risk.</t>
  </si>
  <si>
    <t>053.00.48N</t>
  </si>
  <si>
    <t>001.46.14E</t>
  </si>
  <si>
    <t>Hewett Gas Fields Storage Site - 6 Hewett sst</t>
  </si>
  <si>
    <t>There is no project currently planned at the site and reported in the public domain.  The site has been the subject of a small number of research studies including the primary source which derived from a study commissioned by the Up Energy Technology Institute in 2015.  The site was considered to FEED study for the UK CCS Demo programme in 2012</t>
  </si>
  <si>
    <t>The development plan envisaged in the primary source was a five well development from a small unmanned platform.  No brine production or pressure management was designed.  Injection rates of 5Mt/yr were assumed.  No CO2 source is specified, but it was assumed that the CO2 supply was by pipeline from the Humberside area.  CO2 will initially be injected in gas phase due to the very low depletion pressure expected.  A full area development would require 6 platforms with 30 wells in total.  This site is Site 6 in the source reference</t>
  </si>
  <si>
    <t>The Hewett field is an elongate dome overlain by Triassic shales and evaporites which form the primary seal.  With many well penetrations from the exploration and development of this large gas field legacy well risk is considered a key containment risk.  This site has a Lower Bunter Hewett Sandstone reservoir target which sites below and separated from the Upper Bunter Sandstone</t>
  </si>
  <si>
    <t>Source Poster contains development plan summary and cost estimate for the initial phase of a large project.  Calculation of storable volumes in this source was based upon the replacement method.  Probabilistic storable quantities were not reported.  Note that this is an evaluation of the Lower  reservoir - Bunter Sandstone.  In previous published work linked with the Up CCS Demonstration Project FEED, full dynamic modelling was completed.</t>
  </si>
  <si>
    <t>Hewett Gas Fields Storage Site - 9 Bunter sst</t>
  </si>
  <si>
    <t>The development plan envisaged in the primary source was a five well development from a small unmanned platform.  No brine production or pressure management was designed.  Injection rates of 5Mt/yr were assumed.  No CO2 source is specified, but it was assumed that the CO2 supply was by pipeline from the Humberside area.  CO2 will initially be injected in gas phase due to the very low depletion pressure expected.  A full area development would require 6 platforms with 30 wells in total. This site is Site 9 in the source reference</t>
  </si>
  <si>
    <t>The Hewett field is an elongate dome overlain by Triassic shales and evaporites which form the primary seal.  With many well penetrations from the exploration and development of this large gas field legacy well risk is considered a key containment risk.  This site has an Upper Bunter  Sandstone reservoir target which sites above  and separated from the Lower Hewett Bunter Sandstone</t>
  </si>
  <si>
    <t>Source Poster contains development plan summary and cost estimate for the initial phase of a large project.  Calculation of storable volumes was based upon the replacement method.  Probabilistic storable quantities were not reported.  Note that this is an evaluation of the Upper reservoir - Bunter Sandstone.  In previous published work linked with the Up CCS Demonstration Project FEED, full dynamic modelling was completed.</t>
  </si>
  <si>
    <t>054.18.32N</t>
  </si>
  <si>
    <t>002.25.09E</t>
  </si>
  <si>
    <t>Hunter Gas Field Storage Site</t>
  </si>
  <si>
    <t>053.49.04N</t>
  </si>
  <si>
    <t>000.59.50E</t>
  </si>
  <si>
    <t>Hyde Gas Field Storage Site</t>
  </si>
  <si>
    <t>054.01.45N</t>
  </si>
  <si>
    <t>001.15.08E</t>
  </si>
  <si>
    <t>Johnston Gas Field Storage Site</t>
  </si>
  <si>
    <t>053.03.46N</t>
  </si>
  <si>
    <t>002.12.48E</t>
  </si>
  <si>
    <t>Leman Gas Field Storage Site</t>
  </si>
  <si>
    <t>053.02.29N</t>
  </si>
  <si>
    <t>001.51.55E</t>
  </si>
  <si>
    <t>Little Dotty Bunter Gas Field Storage Site</t>
  </si>
  <si>
    <t>Little Dotty Leman Gas Field Storage Site</t>
  </si>
  <si>
    <t>056.44.33N</t>
  </si>
  <si>
    <t>002.07.10E</t>
  </si>
  <si>
    <t xml:space="preserve">Maureen 1 </t>
  </si>
  <si>
    <t>Maureen Sandstone</t>
  </si>
  <si>
    <t xml:space="preserve">This site was assessed as Site No 13 in a portfolio of 20 which were documented as posters in the source study.  Further details are presented in the UK CO2Stored database at www.co2stored.co.uk. </t>
  </si>
  <si>
    <t>The development plan is assumed to commence with a new subsea installation with five deviated subsea wells with power and control supplied by a nearby existing facility.  Injecting 5Mt/yr in total with CO2 delivered by a new pipeline   Growth potential beyond this includes the Mey and Forties formations.</t>
  </si>
  <si>
    <t>An overburden evaluation is reported.  Primary seal are the Lista formation mudstones.  Petroleum experience suggests that the Lista is not a regionally effective caprock, although may be effective in parts.  Legacy wells present a moderate containment risk.</t>
  </si>
  <si>
    <t>Source Poster contains development plan summary and cost estimate for the initial phase of a large project.  Calculation of storable volumes was based upon the volumetric method/  Probabilistic storable quantities were not reported.  Storable quantities significantly less than CO2 Stored due to thinner gross thickness in this specific area.</t>
  </si>
  <si>
    <t>Calculated by simple dynamic model</t>
  </si>
  <si>
    <t>056.35.36N</t>
  </si>
  <si>
    <t>002.11.36E</t>
  </si>
  <si>
    <t xml:space="preserve">Mey 1 </t>
  </si>
  <si>
    <t xml:space="preserve">This site was assessed as Site No 12 in a portfolio of 20 which were documented as posters in the source study.  Further details are presented in the UK CO2Stored database at www.co2stored.co.uk. </t>
  </si>
  <si>
    <t>The development plan is assumed to commence with a new subsea installation with a single subsea well with power and control supplied by a nearby existing facility.  Growth potential beyond this is limited within the Mey, but could be extended to Maureen and Forties formations.</t>
  </si>
  <si>
    <t>057.26.31N</t>
  </si>
  <si>
    <t>001.23.30E</t>
  </si>
  <si>
    <t>Montrose Oil Field</t>
  </si>
  <si>
    <t>054.15.00N</t>
  </si>
  <si>
    <t>002.19.12E</t>
  </si>
  <si>
    <t>Murdoch Gas Field Storage Site</t>
  </si>
  <si>
    <t>057.39.07N</t>
  </si>
  <si>
    <t>001.08.25E</t>
  </si>
  <si>
    <t>Nelson Oil Field</t>
  </si>
  <si>
    <t>053.58.39N</t>
  </si>
  <si>
    <t>000.47.21E</t>
  </si>
  <si>
    <t>Neptune Gas Field Storage Site</t>
  </si>
  <si>
    <t>053.22.18N</t>
  </si>
  <si>
    <t>002.00.39E</t>
  </si>
  <si>
    <t>North Valiant Gas Field Storage Site</t>
  </si>
  <si>
    <t>051.00.00N</t>
  </si>
  <si>
    <t>000.02.00W</t>
  </si>
  <si>
    <t>Other Offshore Gas Fields</t>
  </si>
  <si>
    <t>ALL</t>
  </si>
  <si>
    <t xml:space="preserve">Gas field  storage resource - total 5,000Mt minus 4725Mt.  </t>
  </si>
  <si>
    <t>None Specified</t>
  </si>
  <si>
    <t>The source document provides a summation of storage resource in  the UKCS from CO2Stored from Saline aquifers, chalk, oil and gas fields.   This entry represents the CO2 Storage resource for this groups of sites after the specific sites detailed elsewhere in this listing are removed.  This residual resource is classified here as undiscovered Basin play resource.  This is a significant understatement of resource maturity</t>
  </si>
  <si>
    <t>000.03.00W</t>
  </si>
  <si>
    <t>Other Offshore Oil Fields</t>
  </si>
  <si>
    <t xml:space="preserve">Oilfield storage resource - total 3,000Mt minus 586Mt.  </t>
  </si>
  <si>
    <t>000.01.00W</t>
  </si>
  <si>
    <t>Other Offshore Saline Chalk Aquifers</t>
  </si>
  <si>
    <t xml:space="preserve">Saline clastic storage resource - total 60,000Mt minus 9435.  </t>
  </si>
  <si>
    <t>000.00.00W</t>
  </si>
  <si>
    <t>Other Offshore Saline Sandstone Aquifers</t>
  </si>
  <si>
    <t xml:space="preserve">Saline clastic storage resource - total 61,000Mt minus 9435.  </t>
  </si>
  <si>
    <t>054.03.36N</t>
  </si>
  <si>
    <t>000.56.28E</t>
  </si>
  <si>
    <t>Ravenspurn Gas Field Storage Site</t>
  </si>
  <si>
    <t>054.04.06N</t>
  </si>
  <si>
    <t>002.04.26E</t>
  </si>
  <si>
    <t>Schooner Gas Field Storage Site</t>
  </si>
  <si>
    <t>054.17.01N</t>
  </si>
  <si>
    <t>001.41.39E</t>
  </si>
  <si>
    <t>Trent Gas Field Storage Site</t>
  </si>
  <si>
    <t>053.27.06N</t>
  </si>
  <si>
    <t>002.06.25E</t>
  </si>
  <si>
    <t>Valkyrie Gas Field Storage Site</t>
  </si>
  <si>
    <t>053.27.53N</t>
  </si>
  <si>
    <t>002.02.25E</t>
  </si>
  <si>
    <t>Vampire Gas Field Storage Site</t>
  </si>
  <si>
    <t>053.22.31N</t>
  </si>
  <si>
    <t>002.06.19E</t>
  </si>
  <si>
    <t>Vanguard Gas Field Storage Site</t>
  </si>
  <si>
    <t>053.19.45N</t>
  </si>
  <si>
    <t>002.20.38E</t>
  </si>
  <si>
    <t>Victor Gas Field Storage Site</t>
  </si>
  <si>
    <t>054.34.00N</t>
  </si>
  <si>
    <t>002.14.24E</t>
  </si>
  <si>
    <t>Viking A Storage Site</t>
  </si>
  <si>
    <t>Energy Technologies Institute ETI. 2015. “DECC Storage Appraisal: WP5E - Viking A Storage Development Plan 10113ETIS-Rep-21-03.”</t>
  </si>
  <si>
    <t>The development plan envisaged in the primary source was a two well development from a small unmanned platform.  No brine production or pressure management was designed.  Injection rates of 5Mt/yr were assumed.  No CO2 source is specified, but it was assumed that the CO2 supply was by pipeline from the Humberside area.  Project Duration was set to 26 years.  CO2 will initially be injected in gas phase due to the very low depletion pressure expected.</t>
  </si>
  <si>
    <t>There is a high level of confidence that over 130Mt of CO2 can be contained within the Leman Sandstone in the Viking A site.
• 1000 years after injection has ceased the CO2 plume is still contained within the Viking A structure and the defined storage complex.
• The primary top seal is provided by a 365m sequence of halites with interbedded anhydrites and carbonates of the Permian Zechstein
Group.
• Underlying the Leman Sandstone is approximately 400 m (1200 ft) of Carboniferous sediments of Westphalian age. These are
predominantly shales, clays and siltstone with low permeability. and provide an effective containment feature at the floor of the store.
• Viking has minimal risk of caprock or fault failure for the modelled stress conditions, reservoir and overburden properties and fault properties. No adverse geochemical reactions are anticipated with the reservoir or caprock that might reduce the formations strength and integrity.</t>
  </si>
  <si>
    <t xml:space="preserve">The primary source is a detailed storage development plan which included an assessment against a prototype SRMS system.  A 26 year injection duration was modelled.  Low estimate is based upon P90 probabilistic estimate from the source document. Mid estimate is the base case from the development plan and the high estimate comes from a calibrated probabilistic storage capacity estimate </t>
  </si>
  <si>
    <t>053.29.29N</t>
  </si>
  <si>
    <t>002.14.44E</t>
  </si>
  <si>
    <t>Viking Gas Fields Storage Site</t>
  </si>
  <si>
    <t>The development plan envisaged in the primary source was a five well development from a small unmanned platform.  No brine production or pressure management was designed.  Injection rates of 5Mt/yr were assumed.  No CO2 source is specified, but it was assumed that the CO2 supply was by pipeline from the Humberside area.  CO2 will initially be injected in gas phase due to the very low depletion pressure expected.  A full area development would require 3 platforms with 15 wells in total.</t>
  </si>
  <si>
    <t>The Viking complex consists is a series of tilted fault blocks separated by large E-W trending normal faults.  The structured are overlain by thick Zechstein evaporites between 182 and 1372m thick which provide an excellent seal.  Key containment risk is associated with legacy wells.</t>
  </si>
  <si>
    <t>Source Poster contains development plan summary and cost estimate for the initial phase of a large project.  Calculation of storable volumes was based upon the replacement method.  Probabilistic storable quantities were not reported.  NOTE that this evaluation also includes Viking A.</t>
  </si>
  <si>
    <t>053.23.15N</t>
  </si>
  <si>
    <t>002.09.35E</t>
  </si>
  <si>
    <t>Viscount Gas Field Storage Site</t>
  </si>
  <si>
    <t>053.23.54N</t>
  </si>
  <si>
    <t>002.14.28E</t>
  </si>
  <si>
    <t>Vixen Gas Field Storage Site</t>
  </si>
  <si>
    <t>053.14.59N</t>
  </si>
  <si>
    <t>001.58.13E</t>
  </si>
  <si>
    <t>Vulcan Gas Field Storage Site</t>
  </si>
  <si>
    <t>USA</t>
  </si>
  <si>
    <t>Alabama</t>
  </si>
  <si>
    <t>032.46.46N</t>
  </si>
  <si>
    <t>086.49.43W</t>
  </si>
  <si>
    <t>Alabama State-wide evaluation - Petroleum</t>
  </si>
  <si>
    <t>Resource estimates derived from US DOE Atlas V</t>
  </si>
  <si>
    <t>Not specified. Containment within a depleted field.</t>
  </si>
  <si>
    <t xml:space="preserve">DISCOVERED: INACCESSIBLE (no details of field availability). </t>
  </si>
  <si>
    <t>DOE-NETL Atlas V 2015 - From local knowledge or simulations OR Production method</t>
  </si>
  <si>
    <t>032.46.50N</t>
  </si>
  <si>
    <t>086.49.47W</t>
  </si>
  <si>
    <t>Alabama State-wide evaluation - Saline</t>
  </si>
  <si>
    <t>Undiscovered. Prospective Basin Play. DOE 2015 Resource estimates: Low: 120.22 GT, Mid: 307.34 GT, High: 689.67 GT. Values from Sequence Play (Black Warrior Basin) subtracted to avoid double counting at Undiscovered maturity class. Note Discovered: Sub-commercial storable quantities (e.g. Citronelle project) not subtracted to avoid aggregation across maturity classes.</t>
  </si>
  <si>
    <t>033.41.53N</t>
  </si>
  <si>
    <t>087.46.43W</t>
  </si>
  <si>
    <t>Black Warrior Basin</t>
  </si>
  <si>
    <t>Black Warrior</t>
  </si>
  <si>
    <t>Cambrian-Pennsylvanian (undifferentiated)</t>
  </si>
  <si>
    <t>Storage resource estimate from DOE Atlas V (2015). Site characterisation project of storage resource in Cambrian through Pennsylvanian age rocks (clastic and carbonate). Saline formations represent biggest opportunity with additional options existing in mature oil and gas fields.</t>
  </si>
  <si>
    <t>Not available.</t>
  </si>
  <si>
    <t>Undiscovered. Prospective: Sequence Play</t>
  </si>
  <si>
    <t>031.03.51 N</t>
  </si>
  <si>
    <t>088.11.08 W</t>
  </si>
  <si>
    <t>Citronelle Project</t>
  </si>
  <si>
    <t>Northeast Gulf Salt</t>
  </si>
  <si>
    <t>Paluxy Formation</t>
  </si>
  <si>
    <t>A SECARB demonstration project. Post-combustion capture at plant with transport to storage reservoir. Injection started Aug 2012. Currently in post-injection monitoring phase.</t>
  </si>
  <si>
    <t>Structural 4-way trap</t>
  </si>
  <si>
    <t>Discovered. Commercial. 114,104 metric tonnes stored.</t>
  </si>
  <si>
    <t>Alaska</t>
  </si>
  <si>
    <t>064.04.06N</t>
  </si>
  <si>
    <t>152.16.41W</t>
  </si>
  <si>
    <t>Alaska State-wide evaluation - Petroleum</t>
  </si>
  <si>
    <t>No storage resource available from DOE Atlas V (2015)</t>
  </si>
  <si>
    <t>DISCOVERED: INACCESSIBLE (no details of field availability): No resource estimate available.</t>
  </si>
  <si>
    <t>064.04.20N</t>
  </si>
  <si>
    <t>152.16.45W</t>
  </si>
  <si>
    <t>Alaska State-wide evaluation - Saline</t>
  </si>
  <si>
    <t>Undiscovered. No resource estimate available.</t>
  </si>
  <si>
    <t>Arizona</t>
  </si>
  <si>
    <t>034.16.28N</t>
  </si>
  <si>
    <t>111.39.37W</t>
  </si>
  <si>
    <t>Arizona State-wide evaluation - Petroleum</t>
  </si>
  <si>
    <t>Storage resource estimates derived from DOE Atlas V (2015)</t>
  </si>
  <si>
    <t>DISCOVERED: INACCESSIBLE (no details of field availability provided). Extremely limited resource. Maximum potential reported at High range: 10Mt</t>
  </si>
  <si>
    <t>034.16.32N</t>
  </si>
  <si>
    <t>111.39.41W</t>
  </si>
  <si>
    <t>Arizona State-wide evaluation - Saline</t>
  </si>
  <si>
    <t>Arkansas</t>
  </si>
  <si>
    <t>034.53.42N</t>
  </si>
  <si>
    <t>092.26.37W</t>
  </si>
  <si>
    <t>Arkansas State-wide evaluation - Petroleum</t>
  </si>
  <si>
    <t>Arkoma</t>
  </si>
  <si>
    <t>Storage resource estimate from DOE Atlas V (2015)</t>
  </si>
  <si>
    <t>DISCOVERED: INACCESSIBLE (no details of field availability provided).</t>
  </si>
  <si>
    <t>034.53.38N</t>
  </si>
  <si>
    <t>092.26.33W</t>
  </si>
  <si>
    <t>Arkansas State-wide evaluation - Saline</t>
  </si>
  <si>
    <t xml:space="preserve">Storage resource estimate from DOE Atlas V (2015). </t>
  </si>
  <si>
    <t>Undiscovered. Prospective: Basin Play.</t>
  </si>
  <si>
    <t>California</t>
  </si>
  <si>
    <t>037.11.03N</t>
  </si>
  <si>
    <t>119.28.11W</t>
  </si>
  <si>
    <t>California State-wide evaluation - Petroleum</t>
  </si>
  <si>
    <t>Discovered: Inaccessible (no field availability details provided).</t>
  </si>
  <si>
    <t>037.11.07N</t>
  </si>
  <si>
    <t>119.28.15W</t>
  </si>
  <si>
    <t>California State-wide evaluation - Saline</t>
  </si>
  <si>
    <t>Storage resource estimate from DOE Atlas V (2015). Basin Play is summed resource derived from regional evaluations by WESTCARB partnership.</t>
  </si>
  <si>
    <t>Undiscovered. Prospective: Basin Play</t>
  </si>
  <si>
    <t>033.28.22N</t>
  </si>
  <si>
    <t>118.13.59W</t>
  </si>
  <si>
    <t>Offshore: Wilmington Graben Project (Miocene)</t>
  </si>
  <si>
    <t>Los Angeles</t>
  </si>
  <si>
    <t>Miocene and Pliocene (un-differentiated)</t>
  </si>
  <si>
    <t>Dressel, B. (2015). Recent Site Characterisation Studies Being Investigated by the Department of Energy (DOE)/National Energy Technology Laboratory (NETL) for Potential Geological Storage of CO2. Retrieved from: http://www.searchanddiscovery.com/documents/2015/80496dressel/ndx_dressel.pdf</t>
  </si>
  <si>
    <t>Regionally-produced 5Mt CO2 emissions. SoCalCarb Research program evaluating Plio-Miocene sediments in Wilmington Graben (LA Basin offshore Long Beach Harbor area). Geomechanics Technologies study previously (?) estimated storage resource. New seismic data acquired plus 2 data wells drilled. No known current evaluation program.</t>
  </si>
  <si>
    <t>4 scenarios simulated based on static geomodel. Injection likely to only be successful into Miocene sands at 2160m depth. Shallow (1500m) Pliocene sands do not retain injected CO2 (where modelled). Single injection well modelled. Updated resource estimate derived from Dressel,B. 2015: http://www.searchanddiscovery.com/documents/2015/80496dressel/ndx_dressel</t>
  </si>
  <si>
    <t>Discovered (2 wells drilled plus existing hydrocarbon province). Dynamic simulation. Storage resource updated 2019 using data for Miocene derived from Dressel 2015. CONTINGENT: DEVELOPMENT NOT VIABLE</t>
  </si>
  <si>
    <t>Colorado</t>
  </si>
  <si>
    <t>038.59.50N</t>
  </si>
  <si>
    <t>105.32.52W</t>
  </si>
  <si>
    <t>Colorado State-wide evaluation - Petroleum</t>
  </si>
  <si>
    <t>038.59.54N</t>
  </si>
  <si>
    <t>105.32.56W</t>
  </si>
  <si>
    <t>Colorado State-wide evaluation - Saline</t>
  </si>
  <si>
    <t>Storage resource estimate from DOE Atlas V (2015). High level resource estimate based on regional evaluations by SWP group.</t>
  </si>
  <si>
    <t>Undiscovered. Prospective: Basin Play. No aggradation adjustments made in 2019 Assessment. Potential for breakdown in future assessments.</t>
  </si>
  <si>
    <t>040.30.55N</t>
  </si>
  <si>
    <t>107.32.47W</t>
  </si>
  <si>
    <t>RMCCS - Rocky Mountain Region</t>
  </si>
  <si>
    <t>Sand Wash - Piceance</t>
  </si>
  <si>
    <t>Entrada Fm</t>
  </si>
  <si>
    <t>Multiple formation evaluation on Colorado Plateau (nr. Craig, CO). Cretaceous Dakota Fm, Jurassic Entrada Fm, Pennsylvanian Weber sst. Potential for extending storage to other sites on CO Plateau. Deep characterisation well drilled: core and log data collected. No published, active evaluation program on-going.</t>
  </si>
  <si>
    <t>Detailed 3D model (based on 2d seismic, multiple well logs, lithological, petrophysical &amp; geochemical analyses) constructed. Injectivity, potential CO2 storage resource and  flow characteristics modelled. No details provided in DOE Atlas V.</t>
  </si>
  <si>
    <t>DISCOVERED. CONTINGENT: DEVELOPED NOT VIABLE</t>
  </si>
  <si>
    <t>Connecticut</t>
  </si>
  <si>
    <t>041.37.19N</t>
  </si>
  <si>
    <t>072.43.38W</t>
  </si>
  <si>
    <t>Connecticut State-wide evaluation - Petroleum</t>
  </si>
  <si>
    <t>DISCOVERED: INACCESSIBLE (no details of field availability provided)</t>
  </si>
  <si>
    <t>041.37.23N</t>
  </si>
  <si>
    <t>072.43.42W</t>
  </si>
  <si>
    <t>Connecticut State-wide evaluation - Saline</t>
  </si>
  <si>
    <t>Undiscovered. No storage resource estimate available for 2019 Assessment.</t>
  </si>
  <si>
    <t>Delaware</t>
  </si>
  <si>
    <t>038.59.23N</t>
  </si>
  <si>
    <t>075.30.18W</t>
  </si>
  <si>
    <t>Delaware State-wide evaluation - Petroleum</t>
  </si>
  <si>
    <t>DISCOVERED: INACCESSIBLE (no details of field availability provided). No storage resource estimate available for 2019 Assessment.</t>
  </si>
  <si>
    <t>038.59.27N</t>
  </si>
  <si>
    <t>075.30.22W</t>
  </si>
  <si>
    <t>Delaware State-wide evaluation - Saline</t>
  </si>
  <si>
    <t>District of Columbia</t>
  </si>
  <si>
    <t>038.54.36N</t>
  </si>
  <si>
    <t>077.00.53W</t>
  </si>
  <si>
    <t>District of Columbia State-wide evaluation - Petroleum</t>
  </si>
  <si>
    <t>038.54.40N</t>
  </si>
  <si>
    <t>077.00.57W</t>
  </si>
  <si>
    <t>District of Columbia State-wide evaluation - Saline</t>
  </si>
  <si>
    <t>Florida</t>
  </si>
  <si>
    <t>028.37.50N</t>
  </si>
  <si>
    <t>082.26.59W</t>
  </si>
  <si>
    <t>Florida State-wide evaluation - Petroleum</t>
  </si>
  <si>
    <t>028.37.54N</t>
  </si>
  <si>
    <t>082.26.55W</t>
  </si>
  <si>
    <t>Florida State-wide evaluation - Saline</t>
  </si>
  <si>
    <t>Storage resource estimate from DOE Atlas V (2015). Further breakdown of source of storage resource may be possible through DOE Regional Partnership SECARB studies.</t>
  </si>
  <si>
    <t>Georgia</t>
  </si>
  <si>
    <t>032.38.29N</t>
  </si>
  <si>
    <t>083.26.33W</t>
  </si>
  <si>
    <t>Georgia State-wide evaluation - Petroleum</t>
  </si>
  <si>
    <t>Undiscovered. No storage resource available for 2019 Assessment.</t>
  </si>
  <si>
    <t>032.38.33N</t>
  </si>
  <si>
    <t>083.26.37W</t>
  </si>
  <si>
    <t>Georgia State-wide evaluation - Saline</t>
  </si>
  <si>
    <t>Hawaii</t>
  </si>
  <si>
    <t>020.17.34N</t>
  </si>
  <si>
    <t>156.22.25W</t>
  </si>
  <si>
    <t>Hawaii State-wide evaluation - Petroleum</t>
  </si>
  <si>
    <t>020.17.38N</t>
  </si>
  <si>
    <t>156.22.29W</t>
  </si>
  <si>
    <t>Hawaii State-wide evaluation - Saline</t>
  </si>
  <si>
    <t>Idaho</t>
  </si>
  <si>
    <t>044.21.03N</t>
  </si>
  <si>
    <t>114.36.47W</t>
  </si>
  <si>
    <t>Idaho State-wide evaluation - Petroleum</t>
  </si>
  <si>
    <t>044.21.07N</t>
  </si>
  <si>
    <t>114.36.51W</t>
  </si>
  <si>
    <t>Idaho State-wide evaluation - Saline</t>
  </si>
  <si>
    <t>Illinois</t>
  </si>
  <si>
    <t>039.52.37N</t>
  </si>
  <si>
    <t>088.53.36W</t>
  </si>
  <si>
    <t>IBDP: Decatur Project</t>
  </si>
  <si>
    <t>Sarkus, T.A. (2015). Illinois Basin Decatur Project and ADM Industrial CCS Demonstration. Retrieved from: https://pubs.naruc.org/pub.cfm?id=4AE5E75F-2354-D714-51B7-59DE74C41F5E</t>
  </si>
  <si>
    <t>Illinois Basin Decatur Project (IBDP) sourced CO2 from an ethanol fermentation plant with injection at the same site. CO2 injection started in Nov 2011 (1000 metric tonnes /day). Goal of 1 Mt injected CO2 met Nov 2014. Up to 10 years post-injection monitoring commenced. Goal was to prove storage potential of Mt Simon sst. Follow-on ICCS project at same location aims to inject up to 5Mt over 3 years starting 2017.</t>
  </si>
  <si>
    <t>Discovered. Capacity: Stored: 1Mt CO2 stored. Note: Mt Simon Sst storage potential estimated at 12-172 Gt.</t>
  </si>
  <si>
    <t>039.52.42N</t>
  </si>
  <si>
    <t>088.53.40W</t>
  </si>
  <si>
    <t>IL ICCS</t>
  </si>
  <si>
    <t>Gollakota, S. &amp; McDonald, S. (2018). Successful demonstration of Illinois Industrial Carbon Capture and Storage in a saline reservoir. Proceedings 2018 AIChE Annual Meeting. Retrieved: https://www.aiche.org/conferences/aiche-annual-meeting/2018/proceeding/paper/329c-successful-demonstration-illinois-industrial-carbon-capture-and-storage-saline-reservoir</t>
  </si>
  <si>
    <t>DOE Phase 1 &amp; 2 Industrial CCS Program project. At same location as IBDP using CO2 from Archer Daniels ethanol plant and injecting into Mt Simon Sandstone. Currently (2019) the largest saline storage project in the USA. Key is aim is demonstrating cutting edge intelligent monitoring program.</t>
  </si>
  <si>
    <t>1 injection well, 1 monitoring well (plus shallow geophones). Injection well permitted as a UIC Class VI well. 3D geocellular model (48 km x 48 km) used to develop numerical model. History matched using IBDP data. Model used to evaluate plume development and pressure perturbation using planned injection schedule: Year 1: 730,000t, years 2,3 &amp; 4: 1000,000 t (running 52 year simulation period). Up to 5Mt injection over project life.  Plume interaction with IBDP expected.</t>
  </si>
  <si>
    <t>Eau Claire Fm acts as primary seal with secondary seals identified. 50 years of natural gas storage in Mt Simon Sst provides confidence for safe storage. No wells (other than CCS wells) penetrate primary seal.</t>
  </si>
  <si>
    <t>COMMERCIAL: Stored: 640,000t (0.64 Mt; March 2018). On-Injection: 4,360,000 t (4.3 Mt). 2019 value taken from: https://netl.doe.gov/sites/default/files/netl-file/1100-Greenberg-2019-Pittsburgh-MGSC.pdf</t>
  </si>
  <si>
    <t>History-matched model based on 3D geocellular model</t>
  </si>
  <si>
    <t>039.07.57N</t>
  </si>
  <si>
    <t>088.53.03W</t>
  </si>
  <si>
    <t>Illinois Basin (Cambro-Ord Knox Supergroup)</t>
  </si>
  <si>
    <t>Knox Supergroup</t>
  </si>
  <si>
    <t>DOE-funded project carried out by geological surveys in Illinois, Indiana, Michigan and Kentucky looking at storage options as alternatives to Mt Simon Sst. Regional study evaluating potential in Cambro-Ord geological units across Illinois Basin</t>
  </si>
  <si>
    <t>039.07.54N</t>
  </si>
  <si>
    <t>088.53.07W</t>
  </si>
  <si>
    <t>Illinois Basin (Cambro-Ord St Peters Sandstone)</t>
  </si>
  <si>
    <t>St Peters Sandstone</t>
  </si>
  <si>
    <t>Ordovician</t>
  </si>
  <si>
    <t>040.02.30N</t>
  </si>
  <si>
    <t>089.11.47W</t>
  </si>
  <si>
    <t>Illinois State-wide evaluation - Petroleum</t>
  </si>
  <si>
    <t>040.02.34N</t>
  </si>
  <si>
    <t>089.11.51W</t>
  </si>
  <si>
    <t>Illinois State-wide evaluation - Saline</t>
  </si>
  <si>
    <t>Storage resource estimate from DOE Atlas V (2015). Additional, regional, studies undertaken by DOE Midwest Geological Sequestration Consortium (MGSC) will reduce Basin Play resource estimate.</t>
  </si>
  <si>
    <t>Undiscovered. Prospective: Basin Play. Some level of double counting is an issue with the IL, IN, KY &amp; MI state-wide evaluations (summed resource: 239.4 GT) . The DOE-funded regional studies of the Cambro-Ord Knox Supergroup and St Peter's Sst (43 GT) are already included in the state evaluations but are not sub-divided at the state-level. In the  2019 Assessment the resource estimates have been entered without alteration but this should be addressed in future assessments.</t>
  </si>
  <si>
    <t>Indiana</t>
  </si>
  <si>
    <t>039.53.39N</t>
  </si>
  <si>
    <t>086.16.54W</t>
  </si>
  <si>
    <t>Indiana State-wide evaluation - Petroleum</t>
  </si>
  <si>
    <t>039.53.43N</t>
  </si>
  <si>
    <t>086.16.58W</t>
  </si>
  <si>
    <t>Indiana State-wide evaluation - Saline</t>
  </si>
  <si>
    <t>Iowa</t>
  </si>
  <si>
    <t>042.04.30N</t>
  </si>
  <si>
    <t>093.29.46W</t>
  </si>
  <si>
    <t>Iowa State-wide evaluation - Petroleum</t>
  </si>
  <si>
    <t>Forest City</t>
  </si>
  <si>
    <t>Undiscovered. No storage resource estimate available for the 2019 Assessment.</t>
  </si>
  <si>
    <t>042.04.34N</t>
  </si>
  <si>
    <t>093.29.50W</t>
  </si>
  <si>
    <t>Iowa State-wide evaluation - Saline</t>
  </si>
  <si>
    <t>Kansas</t>
  </si>
  <si>
    <t>037.19.03N</t>
  </si>
  <si>
    <t>097.26.25W</t>
  </si>
  <si>
    <t>Arbuckle Group Dual Injection Project</t>
  </si>
  <si>
    <t>Anadarko - Hugoton</t>
  </si>
  <si>
    <t>Arbuckle Group</t>
  </si>
  <si>
    <t>Storage resource estimate from DOE Atlas V (2015). Pilot injection into Arbuckle Gp sandstones and dolomites sitting below Mississippian oil reservoirs. Test of combined geological storage in saline aquifer and CO2-EOR in oil field. 26sqkm 3D seismic, 488m core plus wireline data from 2 characterisation wells available. Injection into saline aquifer did not take place (well permit denied). 20,000 t injected into oil field for EOR.</t>
  </si>
  <si>
    <t>1 injection well (Class VI) for injection into saline aquifer. I injection well (Class 2) for CO2-EOR in overlying oil reservoir. Project plan: 40,000 t CO2 injected into saline aquifer plus 30,000 t into overlying oil reservoir for EOR. Plume simulation model reported.</t>
  </si>
  <si>
    <t>Saline aquifer section sits below Mississippian oil reservoirs with proven seals.</t>
  </si>
  <si>
    <t>DISCOVERED: Inaccessible (no well permit)</t>
  </si>
  <si>
    <t>038.29.37N</t>
  </si>
  <si>
    <t>098.22.49W</t>
  </si>
  <si>
    <t>Kansas State-wide evaluation - Petroleum</t>
  </si>
  <si>
    <t>038.29.41N</t>
  </si>
  <si>
    <t>098.22.53W</t>
  </si>
  <si>
    <t>Kansas State-wide evaluation - Saline</t>
  </si>
  <si>
    <t>Kentucky</t>
  </si>
  <si>
    <t>037.32.05N</t>
  </si>
  <si>
    <t>085.18.08W</t>
  </si>
  <si>
    <t>Kentucky State-wide evaluation - Petroleum</t>
  </si>
  <si>
    <t>037.32.09N</t>
  </si>
  <si>
    <t>085.18.12W</t>
  </si>
  <si>
    <t>Kentucky State-wide evaluation - Saline</t>
  </si>
  <si>
    <t>Louisiana</t>
  </si>
  <si>
    <t>031.04.08N</t>
  </si>
  <si>
    <t>091.59.48W</t>
  </si>
  <si>
    <t>Louisiana State-wide evaluation - Petroleum</t>
  </si>
  <si>
    <t>031.04.12N</t>
  </si>
  <si>
    <t>091.59.52W</t>
  </si>
  <si>
    <t>Louisiana State-wide evaluation - Saline</t>
  </si>
  <si>
    <t>Storage resource estimate from DOE Atlas V (2015). Large resource potential estimate derived from DOE-funded studies by SECARB. More detailed breakdown in SECARB regional studies.</t>
  </si>
  <si>
    <t>Maine</t>
  </si>
  <si>
    <t>045.22.10N</t>
  </si>
  <si>
    <t>069.14.34W</t>
  </si>
  <si>
    <t>Maine State-wide evaluation - Petroleum</t>
  </si>
  <si>
    <t>Undiscovered. No resource estimate available for 2019 Assessment.</t>
  </si>
  <si>
    <t>045.22.14N</t>
  </si>
  <si>
    <t>069.14.38W</t>
  </si>
  <si>
    <t>Maine State-wide evaluation - Saline</t>
  </si>
  <si>
    <t>Maryland</t>
  </si>
  <si>
    <t>039.03.18N</t>
  </si>
  <si>
    <t>076.47.27W</t>
  </si>
  <si>
    <t>Maryland State-wide evaluation - Petroleum</t>
  </si>
  <si>
    <t>Storage resource estimate from DOE Atlas V (2015</t>
  </si>
  <si>
    <t>039.03.22N</t>
  </si>
  <si>
    <t>076.47.31W</t>
  </si>
  <si>
    <t>Maryland State-wide evaluation - Saline</t>
  </si>
  <si>
    <t>Storage resource estimate from DOE Atlas V (2015). Future assessment should update entries with data from DOE-funded studies.</t>
  </si>
  <si>
    <t>Massachusetts</t>
  </si>
  <si>
    <t>042.15.35N</t>
  </si>
  <si>
    <t>071.48.30W</t>
  </si>
  <si>
    <t>Massachusetts State-wide evaluation - Petroleum</t>
  </si>
  <si>
    <t>042.15.39N</t>
  </si>
  <si>
    <t>071.48.34W</t>
  </si>
  <si>
    <t>Massachusetts State-wide evaluation - Saline</t>
  </si>
  <si>
    <t>043.22.05N</t>
  </si>
  <si>
    <t>084.45.13W</t>
  </si>
  <si>
    <t>Michigan Basin (Cambro-Ord St Peters Sandstone)</t>
  </si>
  <si>
    <t>045.05.58N</t>
  </si>
  <si>
    <t>084.38.54W</t>
  </si>
  <si>
    <t>Michigan Basin Niagaran Pinnacle Reef Trend Project</t>
  </si>
  <si>
    <t>Niagaran Reef Trend</t>
  </si>
  <si>
    <t>Silurian</t>
  </si>
  <si>
    <t>Mawalkar, S., Burchwell, A., Gupta, N., Place, M., Kelley, M., Winecki, S., Mannes, R. and Pardini, R. 2018. “Achieving 1 million metric ton stored; measurement and accounting for net CO2 injection in a CO2-EOR complex.” 14th International Conference on Greenhouse Gas Control Technologies. Melbourne, Australia.</t>
  </si>
  <si>
    <t>Storage resource estimate from DOE Atlas V (2015). Project examining injection of CO2 into northern (Michigan) Pinnacle Reef Trend oilfields. Series of closely-spaced, high compartmentalised reef structures. Produced oil and gas since 1960's with most fields near economic limit for primary production. Project leverages existing EOR operations to assess CO2 storage potential. Estimated storage potential of reefs: several hundred million tonnes.</t>
  </si>
  <si>
    <t>Project tested injection into 8 field at varying stages of field life cycle: 1 late stage (highly depleted, 6 active EOR, 1 recently put under primary production. Late stage reef (Dover 33) : 1 injection well plus 2 MVA wells. Injection of 271,000 took place between 2013-2016. Rate dependent on CO2 supply. EOR on-going.</t>
  </si>
  <si>
    <t>Proven oil and gas fields.</t>
  </si>
  <si>
    <t>Commercial: Stored 0.27 Mt (271,000t); 2021 values from website: "stored 1,732,500 metric tonnes;" https://www.midwestccus.org/our-projects/ ; also cited in this paper: https://papers.ssrn.com/sol3/papers.cfm?abstract_id=3820174</t>
  </si>
  <si>
    <t>044.20.48N</t>
  </si>
  <si>
    <t>085.24.37W</t>
  </si>
  <si>
    <t>Michigan State-wide evaluation - Petroleum</t>
  </si>
  <si>
    <t xml:space="preserve">DISCOVERED: INACCESSIBLE (no details of field availability provided). </t>
  </si>
  <si>
    <t>044.20.52N</t>
  </si>
  <si>
    <t>085.24.41W</t>
  </si>
  <si>
    <t>Michigan State-wide evaluation - Saline</t>
  </si>
  <si>
    <t>Undiscovered. Prospective: Basin Play. DOE State-wide evaluation: Low: 31550 Mt, Mid: 45560 Mt, High: 66200 Mt. Michigan Basin Sequence Play: Cambro-Ord St Peters Sst (Mid range: 15400 Mt) subtracted from Basin Play estimate to avoid double counting within the same maturity class.</t>
  </si>
  <si>
    <t>Minnesota</t>
  </si>
  <si>
    <t>046.16.51N</t>
  </si>
  <si>
    <t>094.18.19W</t>
  </si>
  <si>
    <t>Minnesota State-wide evaluation - Petroleum</t>
  </si>
  <si>
    <t>046.16.55N</t>
  </si>
  <si>
    <t>094.18.23W</t>
  </si>
  <si>
    <t>Minnesota State-wide evaluation - Saline</t>
  </si>
  <si>
    <t>Mississippi</t>
  </si>
  <si>
    <t>032.44.11N</t>
  </si>
  <si>
    <t>089.40.04W</t>
  </si>
  <si>
    <t>Mississippi State-wide evaluation - Petroleum</t>
  </si>
  <si>
    <t>032.44.15N</t>
  </si>
  <si>
    <t>089.40.08W</t>
  </si>
  <si>
    <t>Mississippi State-wide evaluation - Saline</t>
  </si>
  <si>
    <t>Storage resource estimate from DOE Atlas V (2015). Large resource potential estimate is a high level summation derived from DOE-funded SECARB studies.</t>
  </si>
  <si>
    <t>Missouri</t>
  </si>
  <si>
    <t>038.21.24N</t>
  </si>
  <si>
    <t>092.27.29W</t>
  </si>
  <si>
    <t>Missouri State-wide evaluation - Petroleum</t>
  </si>
  <si>
    <t>038.21.28N</t>
  </si>
  <si>
    <t>092.27.33W</t>
  </si>
  <si>
    <t>Missouri State-wide evaluation - Saline</t>
  </si>
  <si>
    <t>Montana</t>
  </si>
  <si>
    <t>048.23.01N</t>
  </si>
  <si>
    <t>107.36.10W</t>
  </si>
  <si>
    <t>Bowdoin Dome</t>
  </si>
  <si>
    <t>Storage resource estimate from DOE Atlas V (2015). High level resource estimate. Potential storage in saline aquifer below hydrocarbon-producing dome.</t>
  </si>
  <si>
    <t>047.06.30N</t>
  </si>
  <si>
    <t>104.42.39W</t>
  </si>
  <si>
    <t>Duperow Fm, Williston Basin</t>
  </si>
  <si>
    <t>Duperow Formation</t>
  </si>
  <si>
    <t>Regional evaluation from DOE Atlas V. Part of DOE-funded BSCSP study.</t>
  </si>
  <si>
    <t>047.40.34N</t>
  </si>
  <si>
    <t>108.21.57W</t>
  </si>
  <si>
    <t>Duperow Fm: North-Central Montana</t>
  </si>
  <si>
    <t xml:space="preserve">DOE (BSCSP) funded study on storage resource potential in Duperow Formation. </t>
  </si>
  <si>
    <t>048.44.42N</t>
  </si>
  <si>
    <t>111.57.58W</t>
  </si>
  <si>
    <t>Kevin Dome</t>
  </si>
  <si>
    <t>North-Central Montana</t>
  </si>
  <si>
    <t>Originally a BSCSP DOE Phase III project (North-Central Montana) aimed at extracting naturally-occurring CO2 from Duperow FM at top of dome and re-injecting in brine-filled lower reservoir (1Mt/year). 3D seismic acquired and two data wells drilled but project focus changed after formation water discovered to have &lt;10,000ppm TDS (also contains H2S). Updated (from 2014) dynamic simulation reduced max. mass of CO2 which can be injected over a 4 year period to be 1.2Mt (down from 5Mt).</t>
  </si>
  <si>
    <t xml:space="preserve">Discovered: 2 data wells drilled plus pre-existing wells down to injection zone depth. IRAP model using 1 injector built. Inaccessible due to low (&lt;10000 ppm TDS) brine salinity. </t>
  </si>
  <si>
    <t>047.03.10N</t>
  </si>
  <si>
    <t>109.37.60W</t>
  </si>
  <si>
    <t>Montana State-wide evaluation - Petroleum</t>
  </si>
  <si>
    <t>047.03.06N</t>
  </si>
  <si>
    <t>109.37.56W</t>
  </si>
  <si>
    <t>Montana State-wide evaluation - Saline</t>
  </si>
  <si>
    <t>Storage resource estimate from DOE Atlas V (2015). Montana has been heavily studied by the DOE-funded regional partnerships (BSCSP and PCOR) which have identified several potential storage resources recorded in the  SRMS database at the  Sequence Play level.</t>
  </si>
  <si>
    <t xml:space="preserve">Undiscovered. DOE state-wide resource estimates: Low: 98.21 GT, Mid: 335.74 GT, High: 856.92 GT. 2019 Assessment resource estimate entered as a null value to avoid double counting with DOE-funded regional studies (Sequence Plays) in the  same SRMS maturity classification. </t>
  </si>
  <si>
    <t>046.39.07N</t>
  </si>
  <si>
    <t>106.49.06W</t>
  </si>
  <si>
    <t>Porcupine Dome</t>
  </si>
  <si>
    <t>Colorado Group</t>
  </si>
  <si>
    <t>Storage resource estimate from DOE Atlas V (2015). No project details located for 2019 Assessment. One of several domes in Montana which have been investigated for CO2 storage potential in the saline aquifers below hydrocarbon-bearing domes.</t>
  </si>
  <si>
    <t xml:space="preserve">Undiscovered: Prospective: Sequence Play. </t>
  </si>
  <si>
    <t>Nebraska</t>
  </si>
  <si>
    <t>041.27.33N</t>
  </si>
  <si>
    <t>102.37.45W</t>
  </si>
  <si>
    <t>Maha Regional Aquifer</t>
  </si>
  <si>
    <t>Denver</t>
  </si>
  <si>
    <t>Maha Formation</t>
  </si>
  <si>
    <t>Glazewski, K.A., Grove, M.M, Peck, W.D., Gorecki, C.D., Steadman, E.N. &amp; Harju, J.A. (2015). Characterisation of the PCOR partnership Region. Plains CO2 Reduction (PCOR) Partnership Phase III Value-Added Report. Prepared for NETL. Retrieved from: DOE-NETL. (2015). Carbon Storage Atlas V. US Department of Energy.</t>
  </si>
  <si>
    <t>PCOR study (DOE-funded) reports on 2D geocellular model for several saline aquifers within PCOR area. Maha Formation is a L. Cretaceous aquifer and is the deepest aquifer present in NE Nebraska. Storage resource estimate derived from table of values in Glaweski et al paper.</t>
  </si>
  <si>
    <t>UNDISCOVERED: Prospective Sequence</t>
  </si>
  <si>
    <t>2D static</t>
  </si>
  <si>
    <t>Gorecki et al. (IEAGHG) volumetric method as reported in DOE Atlas III &amp; IV. Cut-offs: 'no 'unconfined' areas of saline system, CO2 in dense phase (&gt;800m depth), salinity &lt;10,000 mg/L TDS. Storage efficiency coefficients from DOE atlas applied(for clastic sediments). Low: 0.51%, Mid: 2.0%. High: 5.5%.</t>
  </si>
  <si>
    <t>041.32.16N</t>
  </si>
  <si>
    <t>099.47.42W</t>
  </si>
  <si>
    <t>Nebraska State-wide evaluation - Petroleum</t>
  </si>
  <si>
    <t>041.32.20N</t>
  </si>
  <si>
    <t>099.47.46W</t>
  </si>
  <si>
    <t>Nebraska State-wide evaluation - Saline</t>
  </si>
  <si>
    <t>Undiscovered. Prospective: Basin Play. DOR state-wide resource estimates: Low: 23.65 GT, Mid: 54.47 GT, High: 111.91 GT. Regional (Maha Fm, L.Cretaceous Aquifer; Mid: 39.5 GT) resource estimate to avoid double counting within the same SRMS maturity class.</t>
  </si>
  <si>
    <t>Nevada</t>
  </si>
  <si>
    <t>039.19.44N</t>
  </si>
  <si>
    <t>116.37.52W</t>
  </si>
  <si>
    <t>Nevada State-wide evaluation - Petroleum</t>
  </si>
  <si>
    <t>Undiscovered. No resource estimate available for the 2019 Assessment.</t>
  </si>
  <si>
    <t>039.19.48N</t>
  </si>
  <si>
    <t>116.37.56W</t>
  </si>
  <si>
    <t>Nevada State-wide evaluation - Saline</t>
  </si>
  <si>
    <t>New Hampshire</t>
  </si>
  <si>
    <t>043.40.50N</t>
  </si>
  <si>
    <t>071.34.52W</t>
  </si>
  <si>
    <t>New Hampshire State-wide evaluation - Petroleum</t>
  </si>
  <si>
    <t>043.40.54N</t>
  </si>
  <si>
    <t>071.34.56W</t>
  </si>
  <si>
    <t>New Hampshire State-wide evaluation - Saline</t>
  </si>
  <si>
    <t>New Jersey</t>
  </si>
  <si>
    <t>040.11.27N</t>
  </si>
  <si>
    <t>074.40.22W</t>
  </si>
  <si>
    <t>New Jersey State-wide evaluation - Petroleum</t>
  </si>
  <si>
    <t>040.11.31N</t>
  </si>
  <si>
    <t>074.40.26W</t>
  </si>
  <si>
    <t>New Jersey State-wide evaluation - Saline</t>
  </si>
  <si>
    <t>New Mexico</t>
  </si>
  <si>
    <t>034.24.26N</t>
  </si>
  <si>
    <t>106.06.45W</t>
  </si>
  <si>
    <t>New Mexico State-wide evaluation - Petroleum</t>
  </si>
  <si>
    <t>034.24.30N</t>
  </si>
  <si>
    <t>106.06.49W</t>
  </si>
  <si>
    <t>New Mexico State-wide evaluation - Saline</t>
  </si>
  <si>
    <t>New York</t>
  </si>
  <si>
    <t>042.57.14N</t>
  </si>
  <si>
    <t>075.31.36W</t>
  </si>
  <si>
    <t>New York State-wide evaluation - Petroleum</t>
  </si>
  <si>
    <t>042.57.18N</t>
  </si>
  <si>
    <t>075.31.40W</t>
  </si>
  <si>
    <t>New York State-wide evaluation - Saline</t>
  </si>
  <si>
    <t>North Carolina</t>
  </si>
  <si>
    <t>035.33.21N</t>
  </si>
  <si>
    <t>079.23.16W</t>
  </si>
  <si>
    <t>North Carolina State-wide evaluation - Petroleum</t>
  </si>
  <si>
    <t>035.33.25N</t>
  </si>
  <si>
    <t>079.23.20W</t>
  </si>
  <si>
    <t>North Carolina State-wide evaluation - Saline</t>
  </si>
  <si>
    <t>North Dakota</t>
  </si>
  <si>
    <t>047.27.00N</t>
  </si>
  <si>
    <t>100.27.57W</t>
  </si>
  <si>
    <t>North Dakota State-wide evaluation - Petroleum</t>
  </si>
  <si>
    <t>047.27.04N</t>
  </si>
  <si>
    <t>100.27.60W</t>
  </si>
  <si>
    <t>North Dakota State-wide evaluation - Saline</t>
  </si>
  <si>
    <t xml:space="preserve">Undiscovered. Prospective: Basin Play. DOE resource estimates: Low: 71.94 GT, Mid: 136.50 GT, High: 234.71 GT. 2019 Assessment resource estimate entered as a null value to avoid double counting with DOE-funded regional studies (Sequence Plays) in the  same SRMS maturity classification. </t>
  </si>
  <si>
    <t>047.17.54N</t>
  </si>
  <si>
    <t>101.00.42W</t>
  </si>
  <si>
    <t>Red River Regional Aquifer</t>
  </si>
  <si>
    <t>Red River Formation</t>
  </si>
  <si>
    <t>Upper Ordovician</t>
  </si>
  <si>
    <t>PCOR study (DOE-funded) reports on 3D geocellular model for several saline aquifers within PCOR area. Red River Formation is a Palaeozoic dolostone aquifer present in west-central North Dakota. The aquifer was studied as part of the  DOE-funded Washburn Study. Storage resource estimate derived from table of values in Glaweski et al paper.</t>
  </si>
  <si>
    <t>Ohio</t>
  </si>
  <si>
    <t>040.17.10N</t>
  </si>
  <si>
    <t>082.47.37W</t>
  </si>
  <si>
    <t>Ohio State-wide evaluation - Petroleum</t>
  </si>
  <si>
    <t>040.17.14N</t>
  </si>
  <si>
    <t>082.47.41W</t>
  </si>
  <si>
    <t>Ohio State-wide evaluation - Saline</t>
  </si>
  <si>
    <t>Oklahoma</t>
  </si>
  <si>
    <t>035.35.20N</t>
  </si>
  <si>
    <t>097.29.39W</t>
  </si>
  <si>
    <t>Oklahoma State-wide evaluation - Petroleum</t>
  </si>
  <si>
    <t>035.35.24N</t>
  </si>
  <si>
    <t>097.29.43W</t>
  </si>
  <si>
    <t>Oklahoma State-wide evaluation - Saline</t>
  </si>
  <si>
    <t>Oregon</t>
  </si>
  <si>
    <t>043.56.01N</t>
  </si>
  <si>
    <t>120.33.30W</t>
  </si>
  <si>
    <t>Oregon State-wide evaluation - Petroleum</t>
  </si>
  <si>
    <t>043.56.05N</t>
  </si>
  <si>
    <t>120.33.34W</t>
  </si>
  <si>
    <t>Oregon State-wide evaluation - Saline</t>
  </si>
  <si>
    <t>Storage resource estimate from DOE Atlas V (2015).</t>
  </si>
  <si>
    <t>Pennsylvania</t>
  </si>
  <si>
    <t>040.52.41N</t>
  </si>
  <si>
    <t>077.47.59W</t>
  </si>
  <si>
    <t>Pennsylvania State-wide evaluation - Petroleum</t>
  </si>
  <si>
    <t>040.52.37N</t>
  </si>
  <si>
    <t>077.47.55W</t>
  </si>
  <si>
    <t>Pennsylvania State-wide evaluation - Saline</t>
  </si>
  <si>
    <t>Puerto Rico</t>
  </si>
  <si>
    <t>018.13.20N</t>
  </si>
  <si>
    <t>066.25.49W</t>
  </si>
  <si>
    <t>Puerto Rico State-wide evaluation - Petroleum</t>
  </si>
  <si>
    <t>018.13.24N</t>
  </si>
  <si>
    <t>066.25.53W</t>
  </si>
  <si>
    <t>Puerto Rico State-wide evaluation - Saline</t>
  </si>
  <si>
    <t>Rhode Island</t>
  </si>
  <si>
    <t>041.40.34N</t>
  </si>
  <si>
    <t>071.33.22W</t>
  </si>
  <si>
    <t>Rhode Island State-wide evaluation - Petroleum</t>
  </si>
  <si>
    <t>041.40.38N</t>
  </si>
  <si>
    <t>071.33.26W</t>
  </si>
  <si>
    <t>Rhode Island State-wide evaluation - Saline</t>
  </si>
  <si>
    <t>South Carolina</t>
  </si>
  <si>
    <t>033.55.01N</t>
  </si>
  <si>
    <t>080.53.47W</t>
  </si>
  <si>
    <t>South Carolina State-wide evaluation - Petroleum</t>
  </si>
  <si>
    <t>033.55.05N</t>
  </si>
  <si>
    <t>080.53.51W</t>
  </si>
  <si>
    <t>South Carolina State-wide evaluation - Saline</t>
  </si>
  <si>
    <t>Undiscovered. Prospective: Basin Play. Sub-commercial storable quantities have been identified in the S. Georgia Rift Basin (30 Mt) but are not subtracted here. This may result in a small  double counting effect.</t>
  </si>
  <si>
    <t>033.00.57N</t>
  </si>
  <si>
    <t>080.58.15W</t>
  </si>
  <si>
    <t>South Georgia Rift Basin</t>
  </si>
  <si>
    <t>Unnamed</t>
  </si>
  <si>
    <t>Storage resource estimate from DOE Atlas V (2015). Study of Mesozoic S. Georgia Rift Basin (extends from South Carolina into Georgia). 325 km 2D seismic &amp; 1sq. mile 3D in SC. No known, active evaluation program.</t>
  </si>
  <si>
    <t>No details provided although DOE Atlas V mentions a numerical simulation model developed to investigate feasibility of injecting 30 Mt into Jurassic/Triassic sediments. Additional details provided by: http://www.searchanddiscovery.com/documents/2015/80496dressel/ndx_dressel</t>
  </si>
  <si>
    <t xml:space="preserve">Preliminary study indicates multiple horizons with areal extent to store CO2, including mafic diabase units. </t>
  </si>
  <si>
    <t>PARTLY DISCOVERED. Contingent: Development Not Viable.</t>
  </si>
  <si>
    <t>Not available</t>
  </si>
  <si>
    <t>South Dakota</t>
  </si>
  <si>
    <t>044.26.43N</t>
  </si>
  <si>
    <t>100.13.39W</t>
  </si>
  <si>
    <t>South Dakota State-wide evaluation - Petroleum</t>
  </si>
  <si>
    <t>044.26.39N</t>
  </si>
  <si>
    <t>100.13.35W</t>
  </si>
  <si>
    <t>South Dakota State-wide evaluation - Saline</t>
  </si>
  <si>
    <t>Undiscovered. Prospective Basin Play DOE resource estimates: Low: 3.70 GT, Mid: 7.04 GT, High: 12.75 GT. 2019 Assessment entered as a null value to avoid double counting in same SRMS maturity class with resource estimates from DOE-funded regional studies (Sequence Plays).</t>
  </si>
  <si>
    <t>Tennessee</t>
  </si>
  <si>
    <t>035.51.29N</t>
  </si>
  <si>
    <t>086.21.02W</t>
  </si>
  <si>
    <t>Tennessee State-wide evaluation - Petroleum</t>
  </si>
  <si>
    <t>035.51.33N</t>
  </si>
  <si>
    <t>086.21.06W</t>
  </si>
  <si>
    <t>Tennessee State-wide evaluation - Saline</t>
  </si>
  <si>
    <t>Texas</t>
  </si>
  <si>
    <t>036.19.16N</t>
  </si>
  <si>
    <t>100.57.59W</t>
  </si>
  <si>
    <t>Farnsworth Unit</t>
  </si>
  <si>
    <t>Upper Morrow Formation</t>
  </si>
  <si>
    <t>Pennsylvanian</t>
  </si>
  <si>
    <t>DOE Phase III project undertaken by SWP group. Investigation of a current EOR project. Aim: permanently sequester 1Mt CO2 in an active EOR project. Data available: 110 km2 (42 sq mile) 3D, repeat 3D VSP surveys in injection wells. Note: Quarterly reports state that as of September 2018 the Phase III CO2 storage project did not meet its target of 1Mt but that this goal was met over the course of CO2 injection since 2010 with over 2Mt CO2 injected into the  field. No indication of recycled volume.</t>
  </si>
  <si>
    <t>13 active CO2 injection wells. 3 additional site characterisation and monitoring wells. Primary objective: inject and monitor 1Mt CO2 over 5 years (190,000t/yr; equivalent: 10MMscf/day). Simulation model built. History-matched to primary and secondary production. project also developing fully coupled simulation with numerical-multifluid hydrologic-heat transport-reactive transport- geomechanical capabilities.</t>
  </si>
  <si>
    <t>Actively producing oil field (under tertiary recovery). Overlying seal: Morrow Shale. Some faults interpreted from 3D seismic but these are not expected to compromise sealing performance.</t>
  </si>
  <si>
    <t>Discovered: Commercial. Stored: 1Mt. Preliminary assessment indicates &gt;25 Mt storage capacity. Contingent: Development Not Viable: 24 Mt as no clear non-EOR related storage plan or dedicated permits for geological storage of CO2.</t>
  </si>
  <si>
    <t>031.28.33N</t>
  </si>
  <si>
    <t>099.19.52W</t>
  </si>
  <si>
    <t>Texas State-wide evaluation - Petroleum</t>
  </si>
  <si>
    <t>031.28.37N</t>
  </si>
  <si>
    <t>099.19.56W</t>
  </si>
  <si>
    <t>Texas State-wide evaluation - Saline</t>
  </si>
  <si>
    <t xml:space="preserve">Storage resource estimate from DOE Atlas V (2015). Very large, high level resource potential estimate derived from DOE-funded regional studies by SECARB and SWP. </t>
  </si>
  <si>
    <t>Undiscovered. Prospective Basin Play</t>
  </si>
  <si>
    <t>US Federal Offshore</t>
  </si>
  <si>
    <t>038.54.09N</t>
  </si>
  <si>
    <t>077.02.12W</t>
  </si>
  <si>
    <t>US Federal Offshore State-wide evaluation - Petroleum</t>
  </si>
  <si>
    <t>Storage resource estimate from DOE Atlas V (2015). No details of specific fields/projects provided. Fields located along Atlantic, Gulf and West coasts. Geographical location in database based on Washington D.C. location.</t>
  </si>
  <si>
    <t>038.54.12N</t>
  </si>
  <si>
    <t>077.02.16W</t>
  </si>
  <si>
    <t>US Federal Offshore State-wide evaluation - Saline</t>
  </si>
  <si>
    <t xml:space="preserve">Storage resource estimate from DOE Atlas V (2015). Study areas are located along Atlantic, Gulf and West coasts. </t>
  </si>
  <si>
    <t>Undiscovered. Prospective: Basin Plays</t>
  </si>
  <si>
    <t>US Federal Onshore</t>
  </si>
  <si>
    <t>045.56.55N</t>
  </si>
  <si>
    <t>102.10.20W</t>
  </si>
  <si>
    <t>Broom Creek Regional Aquifer</t>
  </si>
  <si>
    <t>Broom Creek Formation</t>
  </si>
  <si>
    <t>PCOR study (DOE-funded) reports on 3D geocellular model for several saline aquifers within PCOR area. Broom Creek is a Pennsylvanian-Permian, laterally-extensive sandstone sitting above the Minnelusa aquifer system in North and South Dakota. The aquifer was studied as part of the  DOE-funded Washburn Study. Storage resource estimate derived from table of values in Glaweski et al paper.</t>
  </si>
  <si>
    <t>Overlain by Opeche Formation - a thick anhydritic shale.</t>
  </si>
  <si>
    <t>UNDISCOVERED. Prospective: Sequence Play</t>
  </si>
  <si>
    <t>3D geocellular model</t>
  </si>
  <si>
    <t>046.59.32N</t>
  </si>
  <si>
    <t>104.12.17W</t>
  </si>
  <si>
    <t>Cambro-Ord Saline System: US Regional</t>
  </si>
  <si>
    <t>Liu, G., Peck, W.D., Braunberger, J.R., Klenner, R.C., Gorecki, C.D., Steadman, E.N. &amp; Harju, J.A. (2014). “Evaluation of large-scale carbon dioxide storage potential in the basal saline system in the Alberta and Williston Basins in North America.” Energy Procedia 63 2911-2920.</t>
  </si>
  <si>
    <t>Liu et al reports on results of COSS system-wide 3D geocellular model of Alberta and Williston basins. Total static resource estimate for USA/Canada (P50): 373 Gt. Estimated fraction of resource in USA: 24.78% (Peck et al, 2013). The Cambro-Ord Basal Sand is present in Montana, North &amp; South Dakota and NE Wyoming. Additional (2015) PCOR report gives P50 resource estimate of 420 GT but uses extremely high storage efficiency factors (P50: 14%) but provides no supporting information. In this Assessment the lower 9.1% value for E applied by Liu et al. (2014) is preferred.</t>
  </si>
  <si>
    <t>None reported for USA sector of COSS model.</t>
  </si>
  <si>
    <t>Note: Basal sand crops out in SD and Mt</t>
  </si>
  <si>
    <t>UNDISCOVERED: Prospective: Sequence Play</t>
  </si>
  <si>
    <t>Gorecki et al. (IEAGHG) volumetric method as reported in DOE Atlas III &amp; IV. Cut-offs: 'no 'unconfined' areas of saline system, CO2 in dense phase (&gt;800m depth), salinity &lt;10,000 mg/L, &gt;10 porosity. E factors applied: P10: 4.7%, P50: 9.1%, P90: 15.6%</t>
  </si>
  <si>
    <t>047.17.58N</t>
  </si>
  <si>
    <t>101.00.46W</t>
  </si>
  <si>
    <t>Inyan Kara Regional Aquifer</t>
  </si>
  <si>
    <t>Inyan Kara Formation</t>
  </si>
  <si>
    <t>PCOR study (DOE-funded) reports on 2D geocellular model for several saline aquifers within PCOR area. Inyan Kara Formation (part of Dakota Group) is a L. Cretaceous aquifer comprising marginal marine and non-marine clastics present in western North Dakota. The aquifer was studied as part of the  DOE-funded Washburn Study. Storage resource estimate derived from table of values in Glaweski et al paper.</t>
  </si>
  <si>
    <t>2D static model</t>
  </si>
  <si>
    <t>048.02.13N</t>
  </si>
  <si>
    <t>101.57.57W</t>
  </si>
  <si>
    <t>Mission Canyon Regional Aquifer</t>
  </si>
  <si>
    <t>Mission Canyon Formation</t>
  </si>
  <si>
    <t>Mississippian</t>
  </si>
  <si>
    <t>PCOR study (DOE-funded) reports on 3D geocellular model for several saline aquifers within PCOR area. Mission Canyon Formation (formerly Madison Limestone Formation) is an extensive Mississippian aquifer present in Montana, and North &amp; South Dakota. Storage resource estimate derived from table of values in Glaweski et al paper.</t>
  </si>
  <si>
    <t>3D geocellular</t>
  </si>
  <si>
    <t>Utah</t>
  </si>
  <si>
    <t>039.18.20N</t>
  </si>
  <si>
    <t>111.40.13W</t>
  </si>
  <si>
    <t>Utah State-wide evaluation - Petroleum</t>
  </si>
  <si>
    <t>039.18.24N</t>
  </si>
  <si>
    <t>111.40.17W</t>
  </si>
  <si>
    <t>Utah State-wide evaluation - Saline</t>
  </si>
  <si>
    <t>Vermont</t>
  </si>
  <si>
    <t>044.04.07N</t>
  </si>
  <si>
    <t>072.39.57W</t>
  </si>
  <si>
    <t>Vermont State-wide evaluation - Petroleum</t>
  </si>
  <si>
    <t>044.04.11N</t>
  </si>
  <si>
    <t>072.39.60W</t>
  </si>
  <si>
    <t>Vermont State-wide evaluation - Saline</t>
  </si>
  <si>
    <t>Virginia</t>
  </si>
  <si>
    <t>037.31.17N</t>
  </si>
  <si>
    <t>078.51.13W</t>
  </si>
  <si>
    <t>Virginia State-wide evaluation - Petroleum</t>
  </si>
  <si>
    <t>037.31.21N</t>
  </si>
  <si>
    <t>078.51.17W</t>
  </si>
  <si>
    <t>Virginia State-wide evaluation - Saline</t>
  </si>
  <si>
    <t>Washington</t>
  </si>
  <si>
    <t>047.22.57N</t>
  </si>
  <si>
    <t>120.26.50W</t>
  </si>
  <si>
    <t>Washington State-wide evaluation - Petroleum</t>
  </si>
  <si>
    <t>047.22.54N</t>
  </si>
  <si>
    <t>120.26.46W</t>
  </si>
  <si>
    <t>Washington State-wide evaluation - Saline</t>
  </si>
  <si>
    <t>Storage resource estimate from DOE Atlas V (2015). Large storage resource estimate should be investigated further in future assessments.</t>
  </si>
  <si>
    <t>West Virginia</t>
  </si>
  <si>
    <t>038.38.27N</t>
  </si>
  <si>
    <t>080.37.22W</t>
  </si>
  <si>
    <t>West Virginia State-wide evaluation - Petroleum</t>
  </si>
  <si>
    <t>038.38.31N</t>
  </si>
  <si>
    <t>080.37.26W</t>
  </si>
  <si>
    <t>West Virginia State-wide evaluation - Saline</t>
  </si>
  <si>
    <t>Wisconsin</t>
  </si>
  <si>
    <t>044.37.27N</t>
  </si>
  <si>
    <t>089.59.39W</t>
  </si>
  <si>
    <t>Wisconsin State-wide evaluation - Petroleum</t>
  </si>
  <si>
    <t>044.37.31N</t>
  </si>
  <si>
    <t>089.59.43W</t>
  </si>
  <si>
    <t>Wisconsin State-wide evaluation - Saline</t>
  </si>
  <si>
    <t>Wyoming</t>
  </si>
  <si>
    <t>041.46.26N</t>
  </si>
  <si>
    <t>104.48.47W</t>
  </si>
  <si>
    <t>Minnelusa Regional Aquifer</t>
  </si>
  <si>
    <t>Powder River</t>
  </si>
  <si>
    <t>Minnelusa Formation</t>
  </si>
  <si>
    <t>PCOR study (DOE-funded) reports on 3D geocellular model for several saline aquifers within PCOR area. Minnelusa Formation is a Permian aquifer in the Powder River Basin in NE Wyoming. Storage resource estimate derived from table of values in Glaweski et al paper.</t>
  </si>
  <si>
    <t>041.35.17N</t>
  </si>
  <si>
    <t>109.12.11W</t>
  </si>
  <si>
    <t>WY-CUSP</t>
  </si>
  <si>
    <t>Green River</t>
  </si>
  <si>
    <t>Weber Sst, Tensleep Sst, Madison Lst</t>
  </si>
  <si>
    <t>Surdam, R.C. (2013).The WY-CUSP Program: Working to deliver a certified commercial CO2 storage site to Wyoming. Carbon Management Institute. Retrieved from: https://www.netl.doe.gov/sites/default/files/event-proceedings/2013/carbon%20storage/4-20-WYCUSP_08-2013_Surdam.pdf</t>
  </si>
  <si>
    <t>Storage resource estimate from DOE Atlas V (2015). Evaluation of Pennsylvanian Weber and Tensleep Ssts and Mississippian Madison Lst at the Rock Springs Uplift (Greater Green River Basin in SW WY). Stratigraphic test and data well drilled plus 3D seismic acquired. No known, current evaluation program.</t>
  </si>
  <si>
    <t>3D static model developed of reservoir and seal units. Plume migration simulations undertaken. In-situ (small-scale) water injectivity measurements made.</t>
  </si>
  <si>
    <t>5 identified seals below potable water aquifer</t>
  </si>
  <si>
    <t>DISCOVERED. CONTINGENT DEVELOPMENT NOT VIABLE.</t>
  </si>
  <si>
    <t>Wyoming State-wide evaluation - Petroleum</t>
  </si>
  <si>
    <t>042.59.49N</t>
  </si>
  <si>
    <t>107.33.08W</t>
  </si>
  <si>
    <t>Wyoming State-wide evaluation - Saline</t>
  </si>
  <si>
    <t>Storage resource estimate from DOE Atlas V (2015). Very large storage resource estimates at the  Basin scale should be investigated and broken down further in future assessments.</t>
  </si>
  <si>
    <t>Undiscovered. Prospective: Basin Play. DOE resource estimates Low: 146.34 GT, Mid: 570.92 GT, High: 1539.56 GT. Storage resource estimate for regional (Sequence Play) Minnelusa Fm (Powder River Basin) are subtracted at the Mid range to avoid double counting.</t>
  </si>
  <si>
    <t>002.04.25S</t>
  </si>
  <si>
    <t>103.04.04E</t>
  </si>
  <si>
    <t>South Sumatra gas field no.3</t>
  </si>
  <si>
    <t>Asian Development Bank, “Prospects for Carbon Capture and Storage in Southeast Asia,” Mandaluyong City, Philippines, 2013.</t>
  </si>
  <si>
    <t>Discovered: inaccessible. Inaccessible due to lack of regulatory regime for CCS. Resource value taken from Figure A1.5 in Asian Development Bank, 2013. Details of field locations from Fig.5-1. Recovery factors used to estimate storage resource.</t>
  </si>
  <si>
    <t>003.24.11S</t>
  </si>
  <si>
    <t>104.06.42E</t>
  </si>
  <si>
    <t>South Sumatra gas field no.7c</t>
  </si>
  <si>
    <t>Gasfield</t>
  </si>
  <si>
    <t>002.32.49S</t>
  </si>
  <si>
    <t>103.24.11E</t>
  </si>
  <si>
    <t>South Sumatra gas field no.8</t>
  </si>
  <si>
    <t>002.05.39S</t>
  </si>
  <si>
    <t>103.47.28E</t>
  </si>
  <si>
    <t>South Sumatra gas field no.11</t>
  </si>
  <si>
    <t>002.22.25S</t>
  </si>
  <si>
    <t>103.31.25E</t>
  </si>
  <si>
    <t>South Sumatra gas field no.20</t>
  </si>
  <si>
    <t>002.18.21S</t>
  </si>
  <si>
    <t>103.36.53E</t>
  </si>
  <si>
    <t>South Sumatra gas field no.24</t>
  </si>
  <si>
    <t>Kazakhstan</t>
  </si>
  <si>
    <t>Precaspian Basin</t>
  </si>
  <si>
    <t>049.02.19N</t>
  </si>
  <si>
    <t>055.43.51E</t>
  </si>
  <si>
    <t>Precaspian Basin - oil reservoirs</t>
  </si>
  <si>
    <t>Precaspian</t>
  </si>
  <si>
    <t>Y. Abuov, N. Seisenbayev, and W. Lee, “CO2 storage potential in sedimentary basins of Kazakhstan,” Int. J. Greenh. Gas Control, vol. 103, no. May, p. 103186, 2020, doi: 10.1016/j.ijggc.2020.103186.</t>
  </si>
  <si>
    <t>None.</t>
  </si>
  <si>
    <t>Discovered: inaccessible. Theoretical volumetric calc from Bachu and Shaw, 2005</t>
  </si>
  <si>
    <t>Cycle 3</t>
  </si>
  <si>
    <t>JM</t>
  </si>
  <si>
    <t>Theoretical Volumetric</t>
  </si>
  <si>
    <t>Precaspian Basin - gas reservoirs</t>
  </si>
  <si>
    <t>Precaspian Basin - Cretaceous aquifers</t>
  </si>
  <si>
    <t>Mid Cretaceous</t>
  </si>
  <si>
    <t>Undiscovered: inaccessible. p10 storage efficiency values from US DOE Monte Carlo simulations for clastic / dolomite / limestone reservoirs</t>
  </si>
  <si>
    <t>Precaspian Basin - Jurassic aquifers</t>
  </si>
  <si>
    <t>Precaspian Basin - Triassic aquifers</t>
  </si>
  <si>
    <t>Precaspian Basin - Permian aquifers</t>
  </si>
  <si>
    <t>Precaspian Basin - Carboniferous aquifers</t>
  </si>
  <si>
    <t>Mangyshlak Basin</t>
  </si>
  <si>
    <t>043.16.07N</t>
  </si>
  <si>
    <t>052.12.13E</t>
  </si>
  <si>
    <t>Mangyshlak Basin - gas reservoirs</t>
  </si>
  <si>
    <t>Mangyshlak - Ustyurt</t>
  </si>
  <si>
    <t>Discovered: inaccessible. Theoretical volumetric calc from Bachu and Shaw, 2005; Porosity range 3-20%; Permeability range 200-300 mD</t>
  </si>
  <si>
    <t>Mangyshlak Basin - Lower-Middle Jurassic aquifers</t>
  </si>
  <si>
    <t>Mangyshlak Basin - Triassic aquifers</t>
  </si>
  <si>
    <t>South Torgay Basin</t>
  </si>
  <si>
    <t>046.36.26N</t>
  </si>
  <si>
    <t>065.42.11E</t>
  </si>
  <si>
    <t>South Torgay Basin - gas reservoirs</t>
  </si>
  <si>
    <t>Turgay</t>
  </si>
  <si>
    <t>Discovered: inaccessible. Theoretical volumetric calc from Bachu and Shaw, 2005; Porosity range 15-35%; Permeability range 20-850 mD</t>
  </si>
  <si>
    <t>South Torgay Basin - Middle Upper Jurassic aquifers</t>
  </si>
  <si>
    <t>Ustyurt Basin</t>
  </si>
  <si>
    <t>045.49.24N</t>
  </si>
  <si>
    <t>053.45.58E</t>
  </si>
  <si>
    <t>Ustyurt Basin - gas reservoirs</t>
  </si>
  <si>
    <t>North Ustyurt</t>
  </si>
  <si>
    <t>Discovered: inaccessible. Theoretical volumetric calc from Bachu and Shaw, 2005; Porosity range 22-29%; Permeability range 10s-100s mD</t>
  </si>
  <si>
    <t>Ustyurt Basin - Jurassic (Buzachi) aquifers</t>
  </si>
  <si>
    <t>Ustyurt Basin - Middle Jurassic (area outside Buzachi)</t>
  </si>
  <si>
    <t>Cha-Sarysu Basin</t>
  </si>
  <si>
    <t>044.11.10N</t>
  </si>
  <si>
    <t>071.21.03E</t>
  </si>
  <si>
    <t>Cha-Sarysu Basin - gas reservoirs</t>
  </si>
  <si>
    <t>Chu Sarysu</t>
  </si>
  <si>
    <t>Discovered: inaccessible. Theoretical volumetric calc from Bachu and Shaw, 2005; Porosity range 3-21.6%; Permeability range 1-46 mD</t>
  </si>
  <si>
    <t>Cha-Sarysu Basin - Carboniferous aquifers</t>
  </si>
  <si>
    <t>Cha-Sarysu Basin - Upper Devonian aquifers</t>
  </si>
  <si>
    <t>Zaysan Basin</t>
  </si>
  <si>
    <t>047.50.03N</t>
  </si>
  <si>
    <t>083.10.31E</t>
  </si>
  <si>
    <t>Zaysan Basin - gas reservoirs</t>
  </si>
  <si>
    <t>Zaysan</t>
  </si>
  <si>
    <t>Discovered: inaccessible. Theoretical volumetric calc from Bachu and Shaw, 2005; Poorly suited for storage due to tectonic setting</t>
  </si>
  <si>
    <t>Zaysan Basin - Paleogene aquifers</t>
  </si>
  <si>
    <t>Kuwait</t>
  </si>
  <si>
    <t>Kra Al-Maru</t>
  </si>
  <si>
    <t>029.24.29N</t>
  </si>
  <si>
    <t>047.20.54E</t>
  </si>
  <si>
    <t>Kra Al-Maru Trend</t>
  </si>
  <si>
    <t>Widyan - North Arabian Gulf</t>
  </si>
  <si>
    <t>Wara/Burgan/Zubair</t>
  </si>
  <si>
    <t>F. Neele, V. Vandeweijer, H. Mayyan, S. R. K. Sharma, and D. Kamal, “Options for CO2 Sequestration in Kuwait,” Energy Procedia, vol. 114, 2017, pp. 2827–2835, 2017, doi: 10.1016/j.egypro.2017.03.1402.</t>
  </si>
  <si>
    <t>No development plan provided. No project. 3D model and simulation, but number of wells unspecified.</t>
  </si>
  <si>
    <t>3D static model with dynamic simulation</t>
  </si>
  <si>
    <t>Contained by Ahmadi Formation - regional shale ranging in thickness from 52m to 128 m.</t>
  </si>
  <si>
    <t xml:space="preserve">Undiscovered: inaccessible. Inaccessible due to lack of regulatory regime for CCS. </t>
  </si>
  <si>
    <t>3D dynamic simulation</t>
  </si>
  <si>
    <t>Not Applicable</t>
  </si>
  <si>
    <t>Middle East &amp; North Africa</t>
  </si>
  <si>
    <t>Mozambique</t>
  </si>
  <si>
    <t>Basin-wide evaluation</t>
  </si>
  <si>
    <t>022.31.24S</t>
  </si>
  <si>
    <t>033.24.27E</t>
  </si>
  <si>
    <t>Mozambique Basin</t>
  </si>
  <si>
    <t>DET NORSKE VERITAS. (2013). A Preliminary CO2Storage Atlas of Saline Aquifers in the Mozambique Basin. DET NORSKE VERITAS, OLJE-OGENERGIDEPARTEMENTET. DET NORSKE VERITAS.</t>
  </si>
  <si>
    <t>Storage resource potential based on DNV CO2 Storage Atlas of Mozambique Basin (2013). Using geological data (including cross-sections and log data) four saline reservoir -seal pairs identified: the Sena Formation, the Domo Sands, and the Upper and Lower Grudja Formation.19 well bores and 5 cross-sections used to delineate regional 'zones' suitable for CO2 storage based on aquifer presence and extent.</t>
  </si>
  <si>
    <t>All saline aquifers identified have a shale seal pair. Both stratigraphic and structural trapping styles identified in the Mozambique basin.</t>
  </si>
  <si>
    <t>Undiscovered: Inaccessible due to current lack of regulatory system. Basin-scale resource estimate comprises sum of estimates for four saline aquifers (Sena Fm, Domo sands, Lower and upper Grudja Formations). No value attached to this entry to avoid double accounting.</t>
  </si>
  <si>
    <t>DOE 2008</t>
  </si>
  <si>
    <t>Sub-Saharan Africa</t>
  </si>
  <si>
    <t>018.36.14S</t>
  </si>
  <si>
    <t>035.55.39E</t>
  </si>
  <si>
    <t>Sena Formation aquifer: Atlas Zone 1</t>
  </si>
  <si>
    <t>Sena Formation</t>
  </si>
  <si>
    <t>Sena Formation alluvial clastics (2000-2500m thick) are discordantly overlain by Lower domo Shale formation sediments (marine argillites with sand-prone lenses). Formation thickness at Pande gas field is 120m. Depth range for assessment (reservoir): 1894-3218m</t>
  </si>
  <si>
    <t>Partly Discovered - Awaiting detailed assessment (no simulation of site available): 4% of the site is 'Discovered' by the existing wells in the delineated zone. Discovered: 3.7 Mt, Undiscovered: Sequence Play: 89 Mt. Lack of published regulations mean the site is Inaccessible at present.  Resource calculation assumptions (volumetric approach): hydrostatic pressure assumed, geothermal gradient of 30 degC/km, CO2 density calculated using TREND software, depth, thickness and NTG from well records (represents average value), porosity from data or porosity-depth correlation derived from basin-wide data. Each storage resource 'zone' identified assumes homogenous properties of NTG and porosity. Storage efficiency calculated using 1% (low-end) and 2% (high end). No information provided on how mid range value calculated.</t>
  </si>
  <si>
    <t>019.26.04S</t>
  </si>
  <si>
    <t>034.46.13E</t>
  </si>
  <si>
    <t>Domo Sands Aquifer: Atlas Zone 1</t>
  </si>
  <si>
    <t>Domo Sands</t>
  </si>
  <si>
    <t>Interbedded sands with shale interbeds (95m thick at Pande gas field) are overlain by Upper Domo shale formation  (675m thick at Pande gas field). Depth range for assessment (reservoir): 2005-2782m</t>
  </si>
  <si>
    <t>Partly Discovered - Awaiting detailed assessment (no simulation of site available): 4.7% of the site is 'Discovered' by the existing wells in the delineated zone. Discovered: 9.4 Mt, Undiscovered: Sequence Play: 190.6 Mt. Lack of published regulations mean the site is Inaccessible at present. Resource calculation assumptions (volumetric approach): hydrostatic pressure assumed, geothermal gradient of 30 degC/km, CO2 density calculated using TREND software, depth, thickness and NTG from well records (represents average value), porosity from data or porosity-depth correlation derived from basin-wide data. Each storage resource 'zone' identified assumes homogenous properties of NTG and porosity. Storage efficiency calculated using 1% (low-end) and 2% (high end). No information provided on how mid range value calculated.</t>
  </si>
  <si>
    <t>018.59.28S</t>
  </si>
  <si>
    <t>035.13.56E</t>
  </si>
  <si>
    <t>Lower Grudja Formation aquifer: Atlas Zone 1</t>
  </si>
  <si>
    <t>Lower Grudja Formation</t>
  </si>
  <si>
    <t>Lower Grudja is the primary gas-bearing formation in Mozambique (8 reservoir sand section 830m thick at Pande gas field). Shaley marls and thin limestones sequences (3-6m thick at the top of the formation). Depth range for assessment (reservoir: 1114-1263m)</t>
  </si>
  <si>
    <t>Partly Discovered - Awaiting detailed assessment (no simulation of site available): 1.7% of the site is 'Discovered' by the existing wells in the delineated zone. Discovered: 11.8 Mt, Undiscovered: Sequence Play: 688 Mt. Lack of published regulations mean the site is Inaccessible at present. Resource calculation assumptions (volumetric approach): hydrostatic pressure assumed, geothermal gradient of 30 degC/km, CO2 density calculated using TREND software, depth, thickness and NTG from well records (represents average value), porosity from data or porosity-depth correlation derived from basin-wide data. Each storage resource 'zone' identified assumes homogenous properties of NTG and porosity. Storage efficiency calculated using 1% (low-end) and 2% (high end). No information provided on how mid range value calculated.</t>
  </si>
  <si>
    <t>019.55.25S</t>
  </si>
  <si>
    <t>035.00.28E</t>
  </si>
  <si>
    <t>Upper Grudja Formation aquifer: Atlas Zone 1</t>
  </si>
  <si>
    <t>Upper Grudja Formation</t>
  </si>
  <si>
    <t>Interbedded Upper Grudja clastics (sands and shales) and limestones (490 m thick) are overlain by Middle-Upper Eocene Cheringoma formation carbonates. Depth range for assessment (reservoir): 1103-1179m).</t>
  </si>
  <si>
    <t>Partly Discovered - Awaiting detailed assessment (no simulation of site available): 7% of the site is 'Discovered' by the existing wells in the delineated zone. Discovered:  Mt, Undiscovered: Sequence Play:  Mt. Lack of published regulations mean the site is Inaccessible at present. Resource calculation assumptions (volumetric approach): hydrostatic pressure assumed, geothermal gradient of 30 degC/km, CO2 density calculated using TREND software, depth, thickness and NTG from well records (represents average value), porosity from data or porosity-depth correlation derived from basin-wide data. Each storage resource 'zone' identified assumes homogenous properties of NTG and porosity. Storage efficiency calculated using 1% (low-end) and 2% (high end). No information provided on how mid range value calculated.</t>
  </si>
  <si>
    <t>Palma-Mocimba da Praia</t>
  </si>
  <si>
    <t>011.04.14S</t>
  </si>
  <si>
    <t>040.18.00E</t>
  </si>
  <si>
    <t>Palma-Mocimba da Praia Sector</t>
  </si>
  <si>
    <t>Alto Jingone/Quissanga and Mikindani Formations</t>
  </si>
  <si>
    <t>Júlio F. Carneiro, M. A. (2014). Preliminary assessment of CO2 storage potential in the Rovuma sedimentary basin, Mozambique. Energy Procedia , 63.</t>
  </si>
  <si>
    <t xml:space="preserve">Study by Carneiro and alberto (2014) evaluated storage potentail of the late Mesozoic-Cenozoic sedimentary basin-fill. Two sectors considered to have storage potential. </t>
  </si>
  <si>
    <t>Intraformational shales within the Mikindani. No details of seals to Alto Jingone/Quissanga formations, although offshore equivalents host M'nazi Bay gas field.</t>
  </si>
  <si>
    <t>Undiscovered: Sequence play. Assessed as Inaccessible due to lack of CCS specific regulatory framework. Inputs for volumetric resource estimate derived from offshore gas field (M'nazi Bay field). Porosity: 11-25%, NTG: 3-31%. Published values are given as low and high. In this assessment the low value is considered the mid-range value. Storage efficiency values 2-4% utilised.</t>
  </si>
  <si>
    <t>EU Geocapacity Vangkilde-Pederson et al 2009</t>
  </si>
  <si>
    <t>019.55.44S</t>
  </si>
  <si>
    <t>034.36.57E</t>
  </si>
  <si>
    <t>Sena Formation aquifer: Atlas Zone 2</t>
  </si>
  <si>
    <t>Partly Discovered - Awaiting detailed assessment (no simulation of site available): % of the site is 'Discovered' by the existing wells in the delineated zone. Discovered:  Mt, Undiscovered: Sequence Play:  Mt. Lack of published regulations mean the site is Inaccessible at present. Resource calculation assumptions (volumetric approach): hydrostatic pressure assumed, geothermal gradient of 30 degC/km, CO2 density calculated using TREND software, depth, thickness and NTG from well records (represents average value), porosity from data or porosity-depth correlation derived from basin-wide data. Each storage resource 'zone' identified assumes homogenous properties of NTG and porosity. Storage efficiency calculated using 1% (low-end) and 2% (high end). No information provided on how mid range value calculated.</t>
  </si>
  <si>
    <t>022.19.11S</t>
  </si>
  <si>
    <t>033.48.25E</t>
  </si>
  <si>
    <t>Sena Formation aquifer: Atlas Zone 3</t>
  </si>
  <si>
    <t>020.30.23S</t>
  </si>
  <si>
    <t>034.32.34E</t>
  </si>
  <si>
    <t>Domo Sands Aquifer: Atlas Zone 2</t>
  </si>
  <si>
    <t>Partly Discovered - Awaiting detailed assessment (no simulation of site available):5.3 % of the site is 'Discovered' by the existing wells in the delineated zone. Discovered:  52.8Mt, Undiscovered: Sequence Play: 947.2 Mt. Lack of published regulations mean the site is Inaccessible at present. Resource calculation assumptions (volumetric approach): hydrostatic pressure assumed, geothermal gradient of 30 degC/km, CO2 density calculated using TREND software, depth, thickness and NTG from well records (represents average value), porosity from data or porosity-depth correlation derived from basin-wide data. Each storage resource 'zone' identified assumes homogenous properties of NTG and porosity. Storage efficiency calculated using 1% (low-end) and 2% (high end). No information provided on how mid range value calculated.</t>
  </si>
  <si>
    <t>022.24.54S</t>
  </si>
  <si>
    <t>034.01.25E</t>
  </si>
  <si>
    <t>Domo Sands Aquifer: Atlas Zone 3</t>
  </si>
  <si>
    <t>Partly Discovered - Awaiting detailed assessment (no simulation of site available): 3.6 % of the site is 'Discovered' by the existing wells in the delineated zone. Discovered:  7.2Mt, Undiscovered: Sequence Play: 192.8 Mt. Lack of published regulations mean the site is Inaccessible at present. Resource calculation assumptions (volumetric approach): hydrostatic pressure assumed, geothermal gradient of 30 degC/km, CO2 density calculated using TREND software, depth, thickness and NTG from well records (represents average value), porosity from data or porosity-depth correlation derived from basin-wide data. Each storage resource 'zone' identified assumes homogenous properties of NTG and porosity. Storage efficiency calculated using 1% (low-end) and 2% (high end). No information provided on how mid range value calculated.</t>
  </si>
  <si>
    <t>025.23.50S</t>
  </si>
  <si>
    <t>032.35.42E</t>
  </si>
  <si>
    <t>Domo Sands Aquifer: Atlas Zone 4</t>
  </si>
  <si>
    <t>Partly Discovered - Awaiting detailed assessment (no simulation of site available): 3.4 % of the site is 'Discovered' by the existing wells in the delineated zone. Discovered: 6.9 Mt, Undiscovered: Sequence Play: 193.1 Mt. Lack of published regulations mean the site is Inaccessible at present. Resource calculation assumptions (volumetric approach): hydrostatic pressure assumed, geothermal gradient of 30 degC/km, CO2 density calculated using TREND software, depth, thickness and NTG from well records (represents average value), porosity from data or porosity-depth correlation derived from basin-wide data. Each storage resource 'zone' identified assumes homogenous properties of NTG and porosity. Storage efficiency calculated using 1% (low-end) and 2% (high end). No information provided on how mid range value calculated.</t>
  </si>
  <si>
    <t>020.57.01S</t>
  </si>
  <si>
    <t>034.53.30E</t>
  </si>
  <si>
    <t>Lower Grudja Formation aquifer: Atlas Zone 2</t>
  </si>
  <si>
    <t>Partly Discovered - Awaiting detailed assessment (no simulation of site available): 7.3% of the site is 'Discovered' by the existing wells in the delineated zone. Discovered: 953.6 Mt, Undiscovered: Sequence Play: 12046.4 Mt. Lack of published regulations mean the site is Inaccessible at present. Resource calculation assumptions (volumetric approach): hydrostatic pressure assumed, geothermal gradient of 30 degC/km, CO2 density calculated using TREND software, depth, thickness and NTG from well records (represents average value), porosity from data or porosity-depth correlation derived from basin-wide data. Each storage resource 'zone' identified assumes homogenous properties of NTG and porosity. Storage efficiency calculated using 1% (low-end) and 2% (high end). No information provided on how mid range value calculated.</t>
  </si>
  <si>
    <t>023.49.10S</t>
  </si>
  <si>
    <t>034.48.28E</t>
  </si>
  <si>
    <t>Lower Grudja Formation aquifer: Atlas Zone 3</t>
  </si>
  <si>
    <t>Partly Discovered - Awaiting detailed assessment (no simulation of site available): 1.7% of the site is 'Discovered' by the existing wells in the delineated zone. Discovered:13.6 Mt, Undiscovered: Sequence Play: 786.4 Mt. Lack of published regulations mean the site is Inaccessible at present. Resource calculation assumptions (volumetric approach): hydrostatic pressure assumed, geothermal gradient of 30 degC/km, CO2 density calculated using TREND software, depth, thickness and NTG from well records (represents average value), porosity from data or porosity-depth correlation derived from basin-wide data. Each storage resource 'zone' identified assumes homogenous properties of NTG and porosity. Storage efficiency calculated using 1% (low-end) and 2% (high end). No information provided on how mid range value calculated.</t>
  </si>
  <si>
    <t>022.55.32S</t>
  </si>
  <si>
    <t>035.26.55E</t>
  </si>
  <si>
    <t>Upper Grudja Formation aquifer: Atlas Zone 2</t>
  </si>
  <si>
    <t>Partly Discovered - Awaiting detailed assessment (no simulation of site available): 3% of the site is 'Discovered' by the existing wells in the delineated zone. Discovered:  1.1Mt, Undiscovered: Sequence Play:  35Mt. Lack of published regulations mean the site is Inaccessible at present. NOTE: no mid range storage resource published. value given as mid-point of low and high range. Resource calculation assumptions (volumetric approach): hydrostatic pressure assumed, geothermal gradient of 30 degC/km, CO2 density calculated using TREND software, depth, thickness and NTG from well records (represents average value), porosity from data or porosity-depth correlation derived from basin-wide data. Each storage resource 'zone' identified assumes homogenous properties of NTG and porosity. Storage efficiency calculated using 1% (low-end) and 2% (high end). No information provided on how mid range value calculated.</t>
  </si>
  <si>
    <t>Macomia-North Pemba</t>
  </si>
  <si>
    <t>012.17.06S</t>
  </si>
  <si>
    <t>040.18.32E</t>
  </si>
  <si>
    <t>Macomia-North Pemba Sector</t>
  </si>
  <si>
    <t>Pemba Formation</t>
  </si>
  <si>
    <t>Overlying Mifume marls and carbonate mudstones considered to form a potential caprock.</t>
  </si>
  <si>
    <t>Undiscovered: Sequence play. Assessed as Inaccessible due to lack of CCS specific regulatory framework.  Published values are given as low and high. In this assessment the low value is considered the mid-range value. Storage efficiency values 0.5-1% utilised.</t>
  </si>
  <si>
    <t>Qatar</t>
  </si>
  <si>
    <t>Qatar Arch</t>
  </si>
  <si>
    <t>024.49.37N</t>
  </si>
  <si>
    <t>051.05.19E</t>
  </si>
  <si>
    <t>Aruma Aquifer</t>
  </si>
  <si>
    <t>Aruma</t>
  </si>
  <si>
    <t>Ahmed TK, Nasrabadi H. Case study on combined CO₂ sequestration and low-salinity water production potential in a shallow saline aquifer in Qatar. J Environ Manage. 2012 Oct 30;109:27-32. doi: 10.1016/j.jenvman.2012.04.043. Epub 2012 Jun 4. PMID: 22672956.</t>
  </si>
  <si>
    <t>Notional development plan with simulation</t>
  </si>
  <si>
    <t>Contained by lower Umm Er Radhuma (UER) Fm (above) and lower Aruma Fm. shales (below) – base containment up to 100 m thick; 15 wells in study area present containment risk; Storage depths of 380 m may be unviable.</t>
  </si>
  <si>
    <t>Discovered: inaccessible. Inaccessible due to lack of regulatory regime for CCS. Resource value estimated from Figure 8 in Ahmed and Nasrabadi (2012). See containment notes - issue regarding minimum depth.</t>
  </si>
  <si>
    <t>Saudi Arabia</t>
  </si>
  <si>
    <t>Central Arabian Platform</t>
  </si>
  <si>
    <t>024.40.25N</t>
  </si>
  <si>
    <t>046.39.53E</t>
  </si>
  <si>
    <t>Unayzah Formation</t>
  </si>
  <si>
    <t>S. M. Salas, A. Tasianas, M. Corrales, H. Hoteit, and A. Alafifi, “Quantifying Uncertainty through 3D Geological Modeling for Carbon Capture Storage in the Unayzah Formation in Saudi Arabia,” 2021.</t>
  </si>
  <si>
    <t>3D dynamic model</t>
  </si>
  <si>
    <t>Discovered: inaccessible. 4 methodologies were presented; p50 storage resources for DOE model were entered as the total storage resource (741.5 Mt).</t>
  </si>
  <si>
    <t>South Africa</t>
  </si>
  <si>
    <t>Onshore Zululand</t>
  </si>
  <si>
    <t>027.37.30S</t>
  </si>
  <si>
    <t>031.51.37E</t>
  </si>
  <si>
    <t>Viljoen, J., &amp; Cloete, F. S. (2010). TECHNICAL REPORTONTHE GEOLOGICAL STORAGEOF CARBON DIOXIDEIN SOUTH AFRICA. Council for Geoscience . Council for Geoscience .</t>
  </si>
  <si>
    <t>Overlying mudstone and siltstone &gt;100m of the Sundays River fmt. could act as caprocks and lateral seals.</t>
  </si>
  <si>
    <t xml:space="preserve">Undiscovered: Inaccessible. Range of depth 1254-1898m. Range of thickness 0-220m. </t>
  </si>
  <si>
    <t>RJ</t>
  </si>
  <si>
    <t>Onshore Algoa</t>
  </si>
  <si>
    <t>033.33.13S</t>
  </si>
  <si>
    <t>025.39.00E</t>
  </si>
  <si>
    <t>Outeniqua</t>
  </si>
  <si>
    <t>lower Kirkwood, upper Sundays River</t>
  </si>
  <si>
    <t>Overlying mudstone and siltstone &gt;100 of the Sundays River fmt. could act as caprocks and lateral seals.</t>
  </si>
  <si>
    <t>Undiscovered: Inaccessible. Depth range 800-2300m.</t>
  </si>
  <si>
    <t>Bredasdorp</t>
  </si>
  <si>
    <t>034.43.33S</t>
  </si>
  <si>
    <t>020.56.03E</t>
  </si>
  <si>
    <t>Undiscovered: Inaccessible. Depth range 1000-5000m. Permeability range 1-900. Brine salinity &gt;10.</t>
  </si>
  <si>
    <t>Pletmos and Infanta</t>
  </si>
  <si>
    <t>034.41.47S</t>
  </si>
  <si>
    <t>023.17.15E</t>
  </si>
  <si>
    <t>Undiscovered: Inaccessible. Depth range 1000-4000. Permeability range 1-400. Brine salinity &gt;100</t>
  </si>
  <si>
    <t>Algoa and Gamtoos</t>
  </si>
  <si>
    <t>034.05.23S</t>
  </si>
  <si>
    <t>025.49.12E</t>
  </si>
  <si>
    <t>Undiscovered: Inaccessible. Depth range 800-5000. Permeability up to 400. Brine salinity &gt;100</t>
  </si>
  <si>
    <t>Southern Outeniqua</t>
  </si>
  <si>
    <t>035.39.21S</t>
  </si>
  <si>
    <t>021.58.23E</t>
  </si>
  <si>
    <t>Undiscovered: Inaccessible. Depth range &gt;3000. Brine salinity &gt;100</t>
  </si>
  <si>
    <t>Outeniqua Basin</t>
  </si>
  <si>
    <t>034.36.47S</t>
  </si>
  <si>
    <t>023.17.14E</t>
  </si>
  <si>
    <t>Outeniqua Basin (Average)</t>
  </si>
  <si>
    <t>Claystones and siltstones more than 100m thick, lateral seal present, mainly synrift and transitional phases, minor intrusives</t>
  </si>
  <si>
    <t>Undiscovered: Inaccessible. Brine salinity &gt;10</t>
  </si>
  <si>
    <t>Orange Basin</t>
  </si>
  <si>
    <t>029.14.45S</t>
  </si>
  <si>
    <t>014.49.15E</t>
  </si>
  <si>
    <t>Southwest African Coastal</t>
  </si>
  <si>
    <t xml:space="preserve">Outeniqua offshore </t>
  </si>
  <si>
    <t>Outeniqua offshore (produced gasfield resource)</t>
  </si>
  <si>
    <t>Discovered: Inaccessible</t>
  </si>
  <si>
    <t>Outeniqua offshore</t>
  </si>
  <si>
    <t>Outeniqua offshore (reserves gasfield resource)</t>
  </si>
  <si>
    <t>Outeniqua offshore (contingent gasfield resource)</t>
  </si>
  <si>
    <t>Outeniqua offshore (prospective gasfield resource)</t>
  </si>
  <si>
    <t>Undiscovered: Inaccessible</t>
  </si>
  <si>
    <t>Outeniqua offshore (produced oilfield resource)</t>
  </si>
  <si>
    <t>Outeniqua offshore (reserves oilfield resource)</t>
  </si>
  <si>
    <t>Outeniqua offshore (contingent oilfield resource)</t>
  </si>
  <si>
    <t>Outeniqua offshore (prospective oilfield resource)</t>
  </si>
  <si>
    <t xml:space="preserve">Undiscovered: Inaccessible. </t>
  </si>
  <si>
    <t>Durban and Zululand Offshore Basins</t>
  </si>
  <si>
    <t>027.55.02S</t>
  </si>
  <si>
    <t>032.34.55E</t>
  </si>
  <si>
    <t xml:space="preserve">I </t>
  </si>
  <si>
    <t>Hicks, N. (2017). New projects in South Africa. 12th CO2 GeoNet Open Forum . Venice: Council for Geoscience .</t>
  </si>
  <si>
    <t>Seals - prominent marine claystone successions at varying intervals</t>
  </si>
  <si>
    <t>H</t>
  </si>
  <si>
    <t>G</t>
  </si>
  <si>
    <t>F</t>
  </si>
  <si>
    <t>E</t>
  </si>
  <si>
    <t>D</t>
  </si>
  <si>
    <t>C</t>
  </si>
  <si>
    <t>B</t>
  </si>
  <si>
    <t>A</t>
  </si>
  <si>
    <t xml:space="preserve">Orange Basin </t>
  </si>
  <si>
    <t>Orange Basin (reserves gasfield resource)</t>
  </si>
  <si>
    <t>Orange Basin (contingent gasfield resource)</t>
  </si>
  <si>
    <t>Orange basin</t>
  </si>
  <si>
    <t>Orange basin (prospective gasfield resource)</t>
  </si>
  <si>
    <t>Orange basin (prospective oilfield resource)</t>
  </si>
  <si>
    <t>Durban and Zululand Offshore Basins (prospective gasfield resource)</t>
  </si>
  <si>
    <t>Durban and Zululand Offshore Basins (prospective oilfield resource)</t>
  </si>
  <si>
    <t>Thailand</t>
  </si>
  <si>
    <t xml:space="preserve">Entire Region </t>
  </si>
  <si>
    <t>010.22.29N</t>
  </si>
  <si>
    <t>101.15.45E</t>
  </si>
  <si>
    <t>Gas Field 27 (score 55)</t>
  </si>
  <si>
    <t>Pattani</t>
  </si>
  <si>
    <t>Asian Development Bank. (2013). Prospects for Carbon Capture and Storage in Southeast Asia. Mandaluyong City, Philippines.</t>
  </si>
  <si>
    <t xml:space="preserve">None available </t>
  </si>
  <si>
    <t>Discovered: Inaccessible. Discovered because petroleum has been produced from each field therefore there must be one if not a cluster of wells. Inaccessible because Thailand does not have any specific CCS policies or regulations. Each field is accompanied by a suitability score which takes into account the following criteria: Capacity, injection rate (per well), seal thickness, number of abandoned wells and contamination of other reservoirs. it also accounts for some economic criteria: existing infrastructure, monitoring opportunities, availability and willingness of operator. the best storage candidates close to large emitters are located in the Gulf of Thailand. Cumulative production data for oil, gas and water (including injection) was used to calculate replacement volumes for these gas fields. Annual production and proven reserve was used to estimate when oil and gas fields would become available for CO2 storage, 90% of the resource here will be available for storage by 2020. Besides storage resources and suitability score however, data is quite poor for these fields, I.e there is no formation data and it is not possible to locate specific fields on the map figure. The 'Inaccessible' classification also applies to this lack of geographic locater. If updated information becomes available to refine the geographic identification Figure A3.5 in the ADB (2013) report should be evaluated to avoid new sites resulting in double accounting of resources.</t>
  </si>
  <si>
    <t>AW</t>
  </si>
  <si>
    <t>Unknown - calculated using replacment volume</t>
  </si>
  <si>
    <t xml:space="preserve">Not specified </t>
  </si>
  <si>
    <t>O&amp;G Replacement volume</t>
  </si>
  <si>
    <t>UNKNOWN</t>
  </si>
  <si>
    <t>010.22.16N</t>
  </si>
  <si>
    <t>100.00.50E</t>
  </si>
  <si>
    <t>Gas Field 28 (score 52)</t>
  </si>
  <si>
    <t>Greater Thai</t>
  </si>
  <si>
    <t>The basis of this report was to assess south east asia for CO2 storage by source and sink matching, for Thailand, the best resources close to large emitters are in the gulf of Thailand. Note: due to a lack of geographic location data, the lat/long provided for this site is inaccurate. The majority of potential sites sit offshore within teh Gulf of Thailand however there are up to 5 onshore unidentified sites.</t>
  </si>
  <si>
    <t>010.10.18N</t>
  </si>
  <si>
    <t>100.00.51E</t>
  </si>
  <si>
    <t>Gas Field 29 (score 50)</t>
  </si>
  <si>
    <t>010.07.12N</t>
  </si>
  <si>
    <t>Gas Field 30 (score 48)</t>
  </si>
  <si>
    <t>Northeast, Onshore</t>
  </si>
  <si>
    <t>016.11.52N</t>
  </si>
  <si>
    <t>102.39.18E</t>
  </si>
  <si>
    <t>Nam Phong</t>
  </si>
  <si>
    <t>Greater Khorat</t>
  </si>
  <si>
    <t>Apichat Choomkong, S. S. (2020, February ). 3D Modeling of CO2 Geological Storage of Songkhla Sub- Basins in the Lower Gulf of Thailand. INTERNATIONAL JOURNAL OF INTEGRATED ENGINEERING , 12.</t>
  </si>
  <si>
    <t xml:space="preserve">This paper recognises that Thailand needs to reduce it's emmissions by 125Mt in the next 13 years in order stay inline with their UNFCC agreement. This study focusses in on the Power Development Plan (PDP) 2015, this plan was created by the Thai government in order to reduce CO2 emissions from the county's power sector. The paper is split into two parts. Part one: locate CO2 sources and determine their rates of emissions,  part two link these sources up to viable storage options in sedimentary basins that have petroelums activity and data. </t>
  </si>
  <si>
    <t>Not specified, but as all of these resources are based on produced and proven reserves of petroleum, we can deduce that there will be a trap for free phase CO2 and that the seal is proven to hold oil and gas in place.</t>
  </si>
  <si>
    <t xml:space="preserve">North, Onshore </t>
  </si>
  <si>
    <t>019.39.18N</t>
  </si>
  <si>
    <t xml:space="preserve"> 99.02.13E</t>
  </si>
  <si>
    <t xml:space="preserve">Fang Oilfield </t>
  </si>
  <si>
    <t>Northern Thailand</t>
  </si>
  <si>
    <t>Kreangkrai Maneeintra, N. R. (2017). AssessmentofCO2Geological Storage Potential in a Depleted Oil. 4th International Conference on Power and Energy Systems Engineering. Berlin : Energy Procedia.</t>
  </si>
  <si>
    <t xml:space="preserve">This paper aimed to help kickstart CCS research in Thailand in order to reduce CO2 emissions to atmosphere. The CO2 to be stored in at this site would be captured from the Mae Moh coal fired powerplant , which emits 13Mt CO2 a year (as of 2013). The model created here is to be used as a fundamental examplr of CO2 storage in depleted petroleum fields in onshore Thailand. </t>
  </si>
  <si>
    <t xml:space="preserve">None available, dynamic simulation run using CMG (GEM) software, reservoir info for fang oilfield from Defense Energy Department. </t>
  </si>
  <si>
    <t xml:space="preserve">Not Specified, it is assumed to be an open formation, therefore after injection CO2 is shown to migrate laterally along the sand layer. </t>
  </si>
  <si>
    <t>Discovered: Inaccessible. Discovered because the storage simulation is within a depleted oil field, and Inaccessible because Thailand does not have any specific CCS policies or regulations. Three simple simulations (GEM) at rates of: 1000, 2000, &amp; 3000 Tons/day, without exceeding maximum working pressure of 32.29MPa, and 50 years of shut in for all.</t>
  </si>
  <si>
    <t>110-4000</t>
  </si>
  <si>
    <t>Na</t>
  </si>
  <si>
    <t xml:space="preserve">Clastic </t>
  </si>
  <si>
    <t xml:space="preserve">Gulf of Thailand </t>
  </si>
  <si>
    <t>007.36.53N</t>
  </si>
  <si>
    <t>100.36.28E</t>
  </si>
  <si>
    <t xml:space="preserve">Bua-Ban Field (Lower Oligocene </t>
  </si>
  <si>
    <t xml:space="preserve">Songkhla Lower Oligocene </t>
  </si>
  <si>
    <t xml:space="preserve">Oligocene </t>
  </si>
  <si>
    <t xml:space="preserve">This paper realises the problems of global warming and Thailands commitment to reduce emissions by 140Mt by 2030. The country has increasing electricity demand to drive the growing economy (in 2014 70% electricity from fossil fuels ). The Power Development Plan (2015) mentions that the Songkhla province southern Thailand is forecast to experiance a considerable increase in electricity demand. The Department of Mineral Fuels, under the Ministry of energy is the responsible goverment agency for CCS in Thailand. In this study, daily injection rates and volumes are based on that of the nearby Chana Powerplant (1500MW/Year Capacity) from 01 Septembe 2014 - 01 August 2017. it is also noted that the reservoirs within this AOI can support a clean coal project with 200MW/year capacity in the near future. </t>
  </si>
  <si>
    <t xml:space="preserve">Daily injectivityin dynamic simulations is based off that of the Chana power plant from 2014 - 2017. The formation pressure in the simulation has been set to not exceed the initial pressure of 224 Bar. Well A (an existing well) has been chosen for injection as it penetrates the area of highest porosity in the static model. Injection is simulated for  3 years.  the Bua-Ban field is 50km north of CO2 emissions from the Chana power plant. </t>
  </si>
  <si>
    <t xml:space="preserve">the static geo model accounts for primary porosity (deposition and lithification) and secondary porosity (fracturing &amp; jointing) based on geological setting and geophysical data. The simulation shows the the CO2 plume will migrate updip to the west after injection, the plume appears to cross a permeable  fault zone. No mention is given about the seal rock. </t>
  </si>
  <si>
    <t xml:space="preserve">Discovered: Inaccessible. Discovered as there are more wells than needed within the AOI in order for it to be 100% discovered, the Bua-Ban field which contains modelled blocks SLO and SLM, the AOI covers an area of  ~280km^2. The resource is inaccessible because Thailand does not have any specific CCS policies or regulations. A static model was created on Petrel using data from 164 well logs in the area and local geophysical data. The dynamic simulation was run in Eclipse Ver. 2017, injection rate matched the volumes emitted by the Chana powerplant (2014-2017) and the pressure limit was set at 224 Bar. </t>
  </si>
  <si>
    <t>016.29.15N</t>
  </si>
  <si>
    <t>Gas Field 1 (score 81)</t>
  </si>
  <si>
    <t>017.15.49N</t>
  </si>
  <si>
    <t>102.40.35E</t>
  </si>
  <si>
    <t>O&amp;G Field 2 (score 79)</t>
  </si>
  <si>
    <t>016.55.54N</t>
  </si>
  <si>
    <t>103.01.38E</t>
  </si>
  <si>
    <t>O&amp;GField 3 (score 75)</t>
  </si>
  <si>
    <t>013.59.45N</t>
  </si>
  <si>
    <t>099.36.55E</t>
  </si>
  <si>
    <t>O&amp;G Field 4 (score 65)</t>
  </si>
  <si>
    <t>Greater Chao Phraya</t>
  </si>
  <si>
    <t>014.29.01N</t>
  </si>
  <si>
    <t>100.08.30E</t>
  </si>
  <si>
    <t>Gas Field 5 (score 64 )</t>
  </si>
  <si>
    <t>011.18.41N</t>
  </si>
  <si>
    <t>101.14.19E</t>
  </si>
  <si>
    <t>O&amp;G Field 6 (score 60 )</t>
  </si>
  <si>
    <t>011.15.47N</t>
  </si>
  <si>
    <t>101.21.28E</t>
  </si>
  <si>
    <t>Gas field 7 (score 60 )</t>
  </si>
  <si>
    <t>010.34.12N</t>
  </si>
  <si>
    <t>099.58.21E</t>
  </si>
  <si>
    <t>Gas field 8 (score 59)</t>
  </si>
  <si>
    <t>010.35.27N</t>
  </si>
  <si>
    <t>101.20.51E</t>
  </si>
  <si>
    <t>Gas field 9 (score 58)</t>
  </si>
  <si>
    <t>010.21.24N</t>
  </si>
  <si>
    <t>101.23.90E</t>
  </si>
  <si>
    <t>Gas field 10 (score 57 )</t>
  </si>
  <si>
    <t>010.21.58N</t>
  </si>
  <si>
    <t>101.27.23E</t>
  </si>
  <si>
    <t>Gas field 11 (score 58 )</t>
  </si>
  <si>
    <t>009.50.11N</t>
  </si>
  <si>
    <t>101.24.11E</t>
  </si>
  <si>
    <t>Gas field 12 (score 58 )</t>
  </si>
  <si>
    <t>009.42.39N</t>
  </si>
  <si>
    <t>101.26.60E</t>
  </si>
  <si>
    <t>Gas field 13 (score 58 )</t>
  </si>
  <si>
    <t>009.34.29N</t>
  </si>
  <si>
    <t>101.24.38E</t>
  </si>
  <si>
    <t>Gas field 14 (score 58 )</t>
  </si>
  <si>
    <t>009.24.20N</t>
  </si>
  <si>
    <t>101.28.52E</t>
  </si>
  <si>
    <t>Gas field 15 (score 58 )</t>
  </si>
  <si>
    <t>009.05.28N</t>
  </si>
  <si>
    <t>101.25.43E</t>
  </si>
  <si>
    <t>Gas field 16 (score 58 )</t>
  </si>
  <si>
    <t>008.59.40N</t>
  </si>
  <si>
    <t>101.25.15E</t>
  </si>
  <si>
    <t>Gas field 17 (score 52 )</t>
  </si>
  <si>
    <t>008.55.21N</t>
  </si>
  <si>
    <t>101.28.15E</t>
  </si>
  <si>
    <t>Gas field 18 (score 50 )</t>
  </si>
  <si>
    <t>008.31.17N</t>
  </si>
  <si>
    <t>101.25.28E</t>
  </si>
  <si>
    <t>Gas field 19 (score 49 )</t>
  </si>
  <si>
    <t>008.13.14N</t>
  </si>
  <si>
    <t>101.16.24E</t>
  </si>
  <si>
    <t>Gas field 20 (score 46 )</t>
  </si>
  <si>
    <t>008.06.40N</t>
  </si>
  <si>
    <t>101.45.14E</t>
  </si>
  <si>
    <t>Gas field 21 (score 42 )</t>
  </si>
  <si>
    <t>007.50.31N</t>
  </si>
  <si>
    <t>102.17.21E</t>
  </si>
  <si>
    <t>Gas field 22 (score 33)</t>
  </si>
  <si>
    <t>007.46.40N</t>
  </si>
  <si>
    <t>102.39.33E</t>
  </si>
  <si>
    <t>Gas field 23 (score 30 )</t>
  </si>
  <si>
    <t>007.35.52N</t>
  </si>
  <si>
    <t>102.48.41E</t>
  </si>
  <si>
    <t>Gas field (score 29 )</t>
  </si>
  <si>
    <t>007.31.20N</t>
  </si>
  <si>
    <t>100.18.20E</t>
  </si>
  <si>
    <t>Gas field 25 (score 29 )</t>
  </si>
  <si>
    <t>007.44.46N</t>
  </si>
  <si>
    <t>100.28.81E</t>
  </si>
  <si>
    <t>Gas field 26 (score 28)</t>
  </si>
  <si>
    <t>008.44.55N</t>
  </si>
  <si>
    <t>101.23.91E</t>
  </si>
  <si>
    <t xml:space="preserve"> Saline Aquifer Gulf of Thailand  - under CO2-rich gas field (J Group)</t>
  </si>
  <si>
    <t>Pattani Trough</t>
  </si>
  <si>
    <t>CO2CRC Technologies Pty Ltd. (2010). Assessment of the capture and storage potential of CO2 co-produced with natural gas in South-East Asia. The University of New South Wales, School of Petroleum Engineering. Sydney, Australia: Asia-Pacific Economic Cooperation.</t>
  </si>
  <si>
    <t xml:space="preserve">One of the aims od this paper is to help facilitate production of south east asia's high CO2 fields, some of these fields have a CO2 content of 70% and above, in order to legaglly produce these, the operator must store their CO2 in a subsea formation closely located to the production well. Therefore this paper presents storage options and development plans for the CO2 from these high CO2 fields. </t>
  </si>
  <si>
    <t>A simple simulation was conducted to determine the maximum rate of CO2 that can be injected over the injection period (20 years) without the pressure in the reservoir exceeding its fracture pressure. Sensitivities were carried out on the number of wells required. The volume of CO2 modelled was based on production modelling. The analyses implicitly assume injection sites with the reservoir properties assumed for the sedimentary basin where they are located.CO2 injected into saline formation underneath the CO2-rich gas field. Steel Jacket platform, 3 deviated wells injecting a total of 3.5Mt/y, 10km 850mm pipeline with 3MW of compression.</t>
  </si>
  <si>
    <t>The development plan proposes injection into the same unit (L Group) as the high-CO2 gas field. Although a simple simulation has been conducted, no simulation modelling has been carried out to understand possible migration of injected CO2 into the structure as the gas field is produced. The permeability of 500mD, however, may provide a containment challenge, where injected CO2 migrates into the depleting field.</t>
  </si>
  <si>
    <t>Undiscovered, Inaccessible. Inaccessible due to the lack of CCS regulatory framework in Vietnam. A simple simulation was conducted to determine the maximum rate of CO2 that can be injected over the injection period (20 years) without the pressure in the reservoir exceeding its fracture pressure. However, the reservoir properties are subject to large uncertainties and variations due to the lithology type, more work is needed to properly model CO2 storage in this saline aquifer. Low confidence for coordinates given here.</t>
  </si>
  <si>
    <t>013.27.44N</t>
  </si>
  <si>
    <t>100.47.55E</t>
  </si>
  <si>
    <t xml:space="preserve">All Thailand Saline Aquifer resource </t>
  </si>
  <si>
    <t xml:space="preserve">Undiscovered: Inaccessible. Only aquifers below 1000m included in this resource calculation. And only 10 out of Thailand's 94 basins/ sub-basins had sufficient data available to calculate storage resource. Additional Saline aquifer screening work done in this report include the following attributes: coordinated of the basin, basin depth, percentage of permeable sediments, average pressure and temperature of each basin. One basin alone accounts for 65% of this storage resource - the report gives no mention of which basin. </t>
  </si>
  <si>
    <t>009.56.42N</t>
  </si>
  <si>
    <t>Gas Field 31 (score 45)</t>
  </si>
  <si>
    <t xml:space="preserve">The basis of this report was to assess south east asia for CO2 storage by source and sink matching, for Thailand, the best resources close to large emitters are in the gulf of Thailand. Note: due to a lack of geographic location data, the lat/long provided for this site is inaccurate. The majority of potential sites sit offshore within teh Gulf of Thailand however there are up to 5 onshore unidentified sites. </t>
  </si>
  <si>
    <t>009.23.53N</t>
  </si>
  <si>
    <t>Gas Field 32 (score 42)</t>
  </si>
  <si>
    <t>008.40.45N</t>
  </si>
  <si>
    <t>Gas Field 33 (score 40)</t>
  </si>
  <si>
    <t>009.18.54N</t>
  </si>
  <si>
    <t>Gas Field 34 (score 35)</t>
  </si>
  <si>
    <t>UAE</t>
  </si>
  <si>
    <t>Abu Dhabi</t>
  </si>
  <si>
    <t>023.25.19N</t>
  </si>
  <si>
    <t xml:space="preserve"> 53.54.54E</t>
  </si>
  <si>
    <t xml:space="preserve">Shuaiba Aquifer </t>
  </si>
  <si>
    <t>Rub al Khali</t>
  </si>
  <si>
    <t xml:space="preserve">Shuaiba </t>
  </si>
  <si>
    <t>Ajayi Temitope, J. S., &amp; Jialiang Hu, A. (2016, November ). Characterization and Quantification of the CO2 Sequestration Potential of aCarbonate Aquifer in Falaha Syncline, Onshore Abu Dhabi. SPE-183442-MS.</t>
  </si>
  <si>
    <t>This study builds on some of Ajayi's work from 2016 where a site selection was done, and some simulation work was done for the Shuiaba aquifer - but none of the other more shallow aquifers that are also located in this AOI</t>
  </si>
  <si>
    <t xml:space="preserve">Simulations were run using GEM to account for structural (free phase trapping), solubility trapping and residual/ capillary trapping. Mineralisation was also taken into account. Simulations at a range of salinities, 50,000 to 300,000ppm. The simulation at 50,000ppm had the highest resource estimate. The fractured pressure of the rock was estimated using a fracture gradient of 0.8psi/ft. Simulations Did not allow the aquifer to exceed it's fracture pressure. 5 vertical wells were selected for injection in the models. In both cases the injection duration was 100 years. </t>
  </si>
  <si>
    <t xml:space="preserve">None specified, but the author did carry out similar containment studies as mentioned for the Simsima aquifer below, these were not presented in the results section. </t>
  </si>
  <si>
    <t>US-DOE, CSLF, Zhou</t>
  </si>
  <si>
    <t>Simsima Aquifer</t>
  </si>
  <si>
    <t>Simsima</t>
  </si>
  <si>
    <t xml:space="preserve">At end of injection 20% of gas is trapped by dissolution, 3% by residual and 77% remained in free phase. After 500 years, 28% pf gas is trapped in pores by residual trapping and 20% of the gas remains dissolved. It is noted the amount of residual trapped gas will further increase due to convection within the aquifer. </t>
  </si>
  <si>
    <t xml:space="preserve">Undiscovered in accessible. Undiscovered because even though there are wells that penetrate this aquifer, they have not technically discovered it as they were only running GR data acquisition and which can't give porosity values and no core or chipping analyses was done at these intervals.  The resource is inaccessible because Abu Dhabi does not possess the necessary legal and regulatory framework for ccs activities. If a regulatory framework was put in place for the UAE then this site would be promoted to undiscovered, Sequence as formation details are given. It is mentioned that the static models were created using data from 4768 wells from 10 most important fields of onshore Abu Dhabi, as well as regional seismic surfaces. Additional control wells were used from fields outside the area of interest. however as these wells can't be located on a map - we can't tell what proportion of this site is discovered. It is noted that for all but the Shuaiba aquifer, the penetrating wells don't posses desirable data as these upper intervals are not hydrocarbon targets therefore only gamma data was acquired at these depths. Given project status as it is clear that due diligence was done to find most effective locations for the 5 injection wells (Optimization algorithm). </t>
  </si>
  <si>
    <t xml:space="preserve">Umm Er Radhuma (UER) Aquifer </t>
  </si>
  <si>
    <t>Umm Er Radhuma</t>
  </si>
  <si>
    <t>Undiscovered in accessible. Undiscovered because even though there are wells that penetrate this aquifer, they have not technically discovered it as they were only running GR data acquisition and which can't give porosity values and no core or chipping analyses was done at these intervals.  The resource is  inaccessible because Abu Dhabi does not possess the necessary legal and regulatory framework for ccs activities. If a regulatory framework was put in place for the UAE then this site would be promoted to undiscovered, Sequence as formation details are given. It is mentioned that the static models were created using data from 4768 wells from 10 most important fields of onshore Abu Dhabi, as well as regional seismic surfaces. Additional control wells were used from fields outside the area of interest. however as these wells can't be located on a map - we can't tell what proportion of this site is discovered. Only the value using the DOE coefficient has been presented here. The other values calculated were both lower than the DOE method and were calculated using CSLF and Zhou (confined aquifer) coefficients with values of: 8455.16Mt and 1050Mt.</t>
  </si>
  <si>
    <t xml:space="preserve">Volumetric - from static model </t>
  </si>
  <si>
    <t xml:space="preserve">Dammam Aquifer </t>
  </si>
  <si>
    <t>Dammam</t>
  </si>
  <si>
    <t>Undiscovered in accessible. Undiscovered because even though there are wells that penetrate this aquifer, they have not technically discovered it as they were only running GR data acquisition and which can't give porosity values and no core or chipping analyses was done at these intervals.  The resource is  inaccessible because Abu Dhabi does not possess the necessary legal and regulatory framework for ccs activities. If a regulatory framework was put in place for the UAE then this site would be promoted to undiscovered, Sequence as formation details are given. It is mentioned that the static models were created using data from 4768 wells from 10 most important fields of onshore Abu Dhabi, as well as regional seismic surfaces. Additional control wells were used from fields outside the area of interest. however as these wells can't be located on a map - we can't tell what proportion of this site is discovered. Only the value using the DOE coefficient has been presented here. The other values calculated were both lower than the DOE method and were calculated using CSLF and Zhou (confined aquifer) coefficients with values of: 1737.25Mt and 128Mt.</t>
  </si>
  <si>
    <t>Vietnam</t>
  </si>
  <si>
    <t xml:space="preserve">South Vietnam </t>
  </si>
  <si>
    <t>010.12.55N</t>
  </si>
  <si>
    <t>108.11.31E</t>
  </si>
  <si>
    <t>Cuu Long</t>
  </si>
  <si>
    <t>Late Cenozoic</t>
  </si>
  <si>
    <t xml:space="preserve">The only previous work in this area is published in CO2 CRC, 2010   "Assessment of the capture and storage potential of CO2 co-produced with natural gas in South-East Asia" </t>
  </si>
  <si>
    <t xml:space="preserve">Only storage in structural/ stratigraphic traps was considered for these saline aquifer formations, if all containment options were considered then Vietnams cumulative storage resource estimate for saline aquifers would increase from 10Gt to 300Gt. </t>
  </si>
  <si>
    <t xml:space="preserve">Undiscovered: Inaccessible. Only saline aquifers with petroleum plays were considered, and not barren aquifers that have never held or transported petroleum. If these were considered it would also add the  resource estimate. </t>
  </si>
  <si>
    <t xml:space="preserve">Volumetric analysis, no Storage efficiency given </t>
  </si>
  <si>
    <t>008.53.06.5N</t>
  </si>
  <si>
    <t>103.30.40E</t>
  </si>
  <si>
    <t>Malay-Tho Chu</t>
  </si>
  <si>
    <t>Panjang</t>
  </si>
  <si>
    <t xml:space="preserve">Undiscovered: Inaccessible. Only saline aquifers with petroleum plays were considered, and not barren aquifers that have never held or transported petroleum. If these were considered, the resource here would be larger </t>
  </si>
  <si>
    <t xml:space="preserve">Volumetric analysis, no Storage efficinecy given </t>
  </si>
  <si>
    <t xml:space="preserve">  007.38.37N</t>
  </si>
  <si>
    <t>107.30.60E</t>
  </si>
  <si>
    <t xml:space="preserve">Nam Con son </t>
  </si>
  <si>
    <t>Nam Con Son</t>
  </si>
  <si>
    <t xml:space="preserve">  007.39.18N</t>
  </si>
  <si>
    <t>110.27.42E</t>
  </si>
  <si>
    <t>Tu Chinh - Vung May</t>
  </si>
  <si>
    <t>Dangerous Grounds</t>
  </si>
  <si>
    <t xml:space="preserve">Central Vietnam </t>
  </si>
  <si>
    <t xml:space="preserve"> 012.23.12N</t>
  </si>
  <si>
    <t>110.31.40E</t>
  </si>
  <si>
    <t>Phu Khanh</t>
  </si>
  <si>
    <t xml:space="preserve">North Vietnam </t>
  </si>
  <si>
    <t>017.90.20N</t>
  </si>
  <si>
    <t>108.20.56E</t>
  </si>
  <si>
    <t xml:space="preserve">Song Hong </t>
  </si>
  <si>
    <t>Bac Bo - Yinggehai</t>
  </si>
  <si>
    <t>010.20.28N</t>
  </si>
  <si>
    <t>108.24.55E</t>
  </si>
  <si>
    <t>Nam Vang</t>
  </si>
  <si>
    <t xml:space="preserve">Basement </t>
  </si>
  <si>
    <t xml:space="preserve">Pre-Tertiary </t>
  </si>
  <si>
    <t xml:space="preserve">H.Thanh, Y. Sugai, R.Nguele, K.Sasaki,  "Integrated workflow in 3D geological model construction for evaluation of CO2 storage capacity of a fractured basement reservoir in Cuu Long Basin, Vietnam. 2019.
</t>
  </si>
  <si>
    <t xml:space="preserve">Previous studies of the region that present resources include: CO2CRC, 2010 and Asian Development Bank 2013. </t>
  </si>
  <si>
    <t xml:space="preserve">This resource is based on combined CO2 storage and EOR plan where CO2 can be permanently stored in the lower fractured basement section of the reservoir </t>
  </si>
  <si>
    <t xml:space="preserve">CO2 will ultimately be contained by the Lacustrine Shale of sequences D &amp; E which act as the source rock for hydrocarbons and the seal. </t>
  </si>
  <si>
    <t xml:space="preserve">Discovered: inaccessible. This is because Vietnam has not developed any legal or regulatory frameworks to support CCS activity in the region. If such a framework was created then this sight could be promoted to Dev. Not Viable.      The majority of this study focuses on techniques used to create the static geological model of fractured basement reservoir from Seismic, drill log por and perm and flow test data. </t>
  </si>
  <si>
    <t xml:space="preserve">Cycle 3 </t>
  </si>
  <si>
    <t xml:space="preserve">Bradshaw et al. CO2 storage capacity estimation: Issues and development of standards. 2005, 2007. </t>
  </si>
  <si>
    <t xml:space="preserve">Granitoid </t>
  </si>
  <si>
    <t>007.08.10N</t>
  </si>
  <si>
    <t>104.23.31E</t>
  </si>
  <si>
    <t xml:space="preserve"> Saline Aquifer offshore Vietnam - under CO2-rich gas field (J Group)</t>
  </si>
  <si>
    <t>J Group</t>
  </si>
  <si>
    <t>A simple simulation was conducted to determine the maximum rate of CO2 that can be injected over the injection period (20 years) without the pressure in the reservoir exceeding its fracture pressure. Sensitivities were carried out on the number of wells required. The volume of CO2 modelled was based on production modelling. The analyses implicitly assume injection sites with the reservoir properties assumed for the sedimentary basin where they are located.CO2 injected into saline formation underneath the CO2-rich gas field. Steel Jacket platform, 4 deviated wells injecting a total of 1.3Mt/y, 10km 150mm pipeline with 3MW of compression</t>
  </si>
  <si>
    <t>The development plan proposes injection into the same unit (J Group) as the high-CO2 gas field. Although a simple simulation has been conducted, no simulation modelling has been carried out to understand possible migration of injected CO2 into the structure as the gas field is produced. The permeability of 100mD, however, may provide a containment challenge, where injected CO2 migrates into the depleting field.</t>
  </si>
  <si>
    <t xml:space="preserve">Undiscovered, inaccessible. Inaccessible due to the lack of CCS regulatory framework in Vietnam. A simple simulation was conducted to determine the maximum rate of CO2 that can be injected over the injection period (20 years) without the pressure in the reservoir exceeding its fracture pressure. However, the reservoir properties are subject to large uncertainties and variations due to the lithology type, more work is needed to properly model CO2 storage in this saline aquifer. </t>
  </si>
  <si>
    <t>Volumetric  - unknown source</t>
  </si>
  <si>
    <t xml:space="preserve"> Saline Aquifer in Offshore Vietnam - under CO2-rich gas field (I Group)</t>
  </si>
  <si>
    <t>I Group</t>
  </si>
  <si>
    <t>The development plan proposes injection into the same unit (I Group) as the high-CO2 gas field. Although a simple simulation has been conducted, no simulation modelling has been carried out to understand possible migration of injected CO2 into the structure as the gas field is produced. The permeability of 100mD, however, may provide a containment challenge, where injected CO2 migrates into the depleting field.</t>
  </si>
  <si>
    <t xml:space="preserve"> Saline Aquifer in Offshore Vietnam - under CO2-rich gas field (L Group)</t>
  </si>
  <si>
    <t>L Group</t>
  </si>
  <si>
    <t>A simple simulation was conducted to determine the maximum rate of CO2 that can be injected over the injection period (20 years) without the pressure in the reservoir exceeding its fracture pressure. Sensitivities were carried out on the number of wells required. The volume of CO2 modelled was based on production modelling. The analyses implicitly assume injection sites with the reservoir properties assumed for the sedimentary basin where they are located.CO2 injected into saline formation underneath the CO2-rich gas field. Steel Jacket platform, 4 deviated wells injecting a total of 1.2Mt/y, 10km 200mm pipeline with 3MW of compression</t>
  </si>
  <si>
    <t>The development plan proposes injection into the same unit (L Group) as the high-CO2 gas field. Although a simple simulation has been conducted, no simulation modelling has been carried out to understand possible migration of injected CO2 into the structure as the gas field is produced. The permeability of 400mD, however, may provide a containment challenge, where injected CO2 migrates into the depleting field.</t>
  </si>
  <si>
    <t>009.48.31N</t>
  </si>
  <si>
    <t>107.20.07E</t>
  </si>
  <si>
    <t>CL01</t>
  </si>
  <si>
    <t xml:space="preserve">The basis of this report was to assess south east asia for CO2 storage by source and sink matching, for Vietnam the the best storage resources for emitters lie in the Cuu Long basin. </t>
  </si>
  <si>
    <t xml:space="preserve">Discovered: Inaccessible. Discovered because petroleum has been produced from each field therefore there must be one if not a cluster of wells. Inaccessible because Vietnam does not have any specific CCS policies or regulations. The best storage targets are in the Cuu Long basin – this has been verified by a suitability score, calculated for each field. Besides storage resources and suitability score however, data is quite poor for these fields, I.e there is no formation data and it is not possible to locate specific fields on the map figure. Storage estimates were calculated by replacement volume. </t>
  </si>
  <si>
    <t>009.55.60N</t>
  </si>
  <si>
    <t>107.29.06E</t>
  </si>
  <si>
    <t>CL16</t>
  </si>
  <si>
    <t>010.09.28N</t>
  </si>
  <si>
    <t>107.31.39E</t>
  </si>
  <si>
    <t>CL05</t>
  </si>
  <si>
    <t>010.13.52N</t>
  </si>
  <si>
    <t>107.40.35E</t>
  </si>
  <si>
    <t>CL19</t>
  </si>
  <si>
    <t>008.43.59N</t>
  </si>
  <si>
    <t>108.29.12E</t>
  </si>
  <si>
    <t>NCS05</t>
  </si>
  <si>
    <t>010.15.57N</t>
  </si>
  <si>
    <t>107.45.23E</t>
  </si>
  <si>
    <t>CL11</t>
  </si>
  <si>
    <t>010.17.38N</t>
  </si>
  <si>
    <t>107.51.39E</t>
  </si>
  <si>
    <t>CL02</t>
  </si>
  <si>
    <t>010.04.00N</t>
  </si>
  <si>
    <t>108. 0.39E</t>
  </si>
  <si>
    <t>CL03</t>
  </si>
  <si>
    <t>010.01.49N</t>
  </si>
  <si>
    <t>107.58.53E</t>
  </si>
  <si>
    <t>CL17</t>
  </si>
  <si>
    <t>010.06.11N</t>
  </si>
  <si>
    <t>107.51.35E</t>
  </si>
  <si>
    <t>CL07</t>
  </si>
  <si>
    <t>009.10.48N</t>
  </si>
  <si>
    <t>109. 9.56E</t>
  </si>
  <si>
    <t>NCS03</t>
  </si>
  <si>
    <t>009.58.45N</t>
  </si>
  <si>
    <t>107.42.35E</t>
  </si>
  <si>
    <t>CL04</t>
  </si>
  <si>
    <t>009.57.09N</t>
  </si>
  <si>
    <t>107.38.40E</t>
  </si>
  <si>
    <t>CL012</t>
  </si>
  <si>
    <t>009.57.17N</t>
  </si>
  <si>
    <t>107.31.23E</t>
  </si>
  <si>
    <t>CL18</t>
  </si>
  <si>
    <t>Brunei</t>
  </si>
  <si>
    <t>005.03.11N</t>
  </si>
  <si>
    <t>114.13.20E</t>
  </si>
  <si>
    <t>Cycle V</t>
  </si>
  <si>
    <t>Sabah - Baram Delta</t>
  </si>
  <si>
    <t>A cost model exercise baased on looking at transport andstorage costs for CO2 derived from process gas from high CO2 gas fields. Injection into saline aquifers below the producing gas fields was assumed. Several assumptions made during study and so care should be taken with data usage. More work is required to confirm resource location and potential.</t>
  </si>
  <si>
    <t>High level development plan using assumed/calculated inputs. Injection from steel jacket platform via 36 deviated wells. Well number = 36 over 20 year injection period. Injection rate = 27.4 Mt/year. Total injected 548.9 Mt.</t>
  </si>
  <si>
    <t xml:space="preserve">No specific containment details published. </t>
  </si>
  <si>
    <t>Undiscovered: Inaccessible. No details of saline aquifer location or extent provided. No well data described. No regulatory system in place.</t>
  </si>
  <si>
    <t>CLASTIC</t>
  </si>
  <si>
    <t>Stored (Mt) - Low</t>
  </si>
  <si>
    <t>Stored (Mt) - Mid</t>
  </si>
  <si>
    <t>Stored (Mt) - High</t>
  </si>
  <si>
    <t>On Inj. (Mt) - Low</t>
  </si>
  <si>
    <t>On Inj. (Mt) - Mid</t>
  </si>
  <si>
    <t>On Inj. (Mt) - High</t>
  </si>
  <si>
    <t>App. For Dev. (Mt) - Low</t>
  </si>
  <si>
    <t>App. For Dev. (Mt) - Mid</t>
  </si>
  <si>
    <t>App. For Dev. (Mt) - High</t>
  </si>
  <si>
    <t>Just. For Dev. (Mt) - Low</t>
  </si>
  <si>
    <t>Just. For Dev. (Mt) - Mid</t>
  </si>
  <si>
    <t>Just. For Dev. (Mt) - High</t>
  </si>
  <si>
    <t>Dev. Pend. (Mt) - Low</t>
  </si>
  <si>
    <t>Dev. Pend. (Mt) - Mid</t>
  </si>
  <si>
    <t>Dev. Pend. (Mt) - High</t>
  </si>
  <si>
    <t>Dev. On Hold (Mt) - Low</t>
  </si>
  <si>
    <t>Dev. On Hold (Mt) - Mid</t>
  </si>
  <si>
    <t>Dev. On Hold (Mt) - High</t>
  </si>
  <si>
    <t>Dev. Not Via (Mt) - Low</t>
  </si>
  <si>
    <t>Dev. Not Via (Mt) - Mid</t>
  </si>
  <si>
    <t>Dev. Not Via (Mt) - High</t>
  </si>
  <si>
    <t>Dev. Uncl. (Mt) - Low</t>
  </si>
  <si>
    <t>Dev. Uncl. (Mt) - Mid</t>
  </si>
  <si>
    <t>Dev. Uncl. (Mt) - High</t>
  </si>
  <si>
    <t>Inacces.  (Mt) - Low</t>
  </si>
  <si>
    <t>Inacces.  (Mt) - Mid</t>
  </si>
  <si>
    <t>Inacces.  (Mt) - High</t>
  </si>
  <si>
    <t>Prospect (Mt) - Low</t>
  </si>
  <si>
    <t>Prospect (Mt) - Mid</t>
  </si>
  <si>
    <t>Prospect (Mt) - High</t>
  </si>
  <si>
    <t>Lead (Mt) - Low</t>
  </si>
  <si>
    <t>Lead (Mt) - Mid</t>
  </si>
  <si>
    <t>Lead (Mt) - High</t>
  </si>
  <si>
    <t>Sequence (Mt) - Low</t>
  </si>
  <si>
    <t>Sequence (Mt) - Mid</t>
  </si>
  <si>
    <t>Sequence (Mt) - High</t>
  </si>
  <si>
    <t>Basin (Mt) - Low</t>
  </si>
  <si>
    <t>Basin (Mt) - Mid</t>
  </si>
  <si>
    <t>Basin (Mt) - High</t>
  </si>
  <si>
    <t>Inacces. (Mt) - Low</t>
  </si>
  <si>
    <t>Inacces. (Mt) - Mid</t>
  </si>
  <si>
    <t>Inacces. (Mt) - High</t>
  </si>
  <si>
    <t>Aggregated SR (Mt) - Low</t>
  </si>
  <si>
    <t>Aggregated SR (Mt) - Mid</t>
  </si>
  <si>
    <t>Aggregated SR (Mt) - High</t>
  </si>
  <si>
    <t>#</t>
  </si>
  <si>
    <t>N</t>
  </si>
  <si>
    <t>Y</t>
  </si>
  <si>
    <t>Rockett, G. C. et al. 2013. “CO2 Storage Capacity of Campos Basin’s Oil Fields, Brazil.” Energy Procedia,, 1-10.</t>
  </si>
  <si>
    <t xml:space="preserve">Rockett, G. C., Machado, C. X., Ketzer, J. M. M., Centeno C. I. 2011. “The CARBMAP Project: Matching CO2 Sources and Geological Sinks in Brazil using Geographic Information System.” Energy Procedia. </t>
  </si>
  <si>
    <t>CEPAC. 2014. Brazilian Atlas of CO2 Capture and Geological Storage. EDIPURCS.</t>
  </si>
  <si>
    <t>PNNL. 2009. Regional Opportunities for Carbon Dioxide Capture and Storage in China. US Department of Energy.</t>
  </si>
  <si>
    <t>Wen, D., Ma, X., Wang, L., Li, X., Diao, Y., Zhang, H., Hu, L., Long, H., Shao, W. 2018. “Combined study of static and dynamic reservoir modelling for the CO2 storage project in deep saline aquifer in Zhundong, Xinjiang, China.” 14th International Conference on Greenhouse Gas Control Technologies (GHGT-14). Melbourne.</t>
  </si>
  <si>
    <t>Norwegian Petroleum Directorate. 2014. CO2 Storage Atlas - Norwegian Continental Shelf. NPD.</t>
  </si>
  <si>
    <t>Thibeau, S., Seldon, L., Masserano, F., Canal Vila, J., Ringrose, P. 2018. “Revisiting the Utsira Saline Aquifer CO2 Storage Resources using the SRMS Classification Framework.” 14th Greenhouse Gas Control Technologies Conference. Melbourne.</t>
  </si>
  <si>
    <t>Lothe, A. E., Emmel, B., Grøver, A., Bergmo, P. E. 2014. “CO2 storage and modelling and capacity estimation for the Trøndelag Platform, offshore Norway - using a basin modelling approach.” Energy Procedia 3648-3657.</t>
  </si>
  <si>
    <t>Nilsen, H. M., Lie, K-A., Andersen, O. 2015. “Analysis of CO2 trapping capacities and long-term migration for geological formations in the Norwegian North Sea using MRST-co2lab.” Computers &amp; Geosciences 15-26.</t>
  </si>
  <si>
    <t>Bentham, M, T Mallows, J Lowndes, and A Green. 2014. “CO2 Storage Evaluation Database (CO2Stored). The UK's online storage atlas.” Energy Procedia 63 (BGS) 5103 - 5113.</t>
  </si>
  <si>
    <t>Discovered: Inaccessible. Discovered because these resource estimates were made using cumulative replacement volumes for both produced and proven reserves in the basin. Inaccessible because Thailand does not have any specific CCS policies or regulations. This site entry represents cumulative replacement volumes of produced and proven reserves from oil and gas fields in this basin - it does not account for any aquifer pore volumes. Specifically, these replacement volumes were calculated by converting Gas STP volumes to equivalent CO2 Tonnage stored (1Tcf = ~80Mt CO2), this result is then multiplied by density of CO2. To convert OIL STP volumes to equivalent CO2 tonnage stored, a pressure of 10.5 MPa/km and geothermal gradients of 30-35๐ C/km were used. The density of CO2 between 1,500-4,000 meters deep in the subsurface is about 700 kg/m3, and the FVF was assumed to be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</si>
</sst>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
    <numFmt numFmtId="165" formatCode="0.0"/>
    <numFmt numFmtId="166" formatCode="0.000"/>
    <numFmt numFmtId="167" formatCode="0.0%"/>
  </numFmts>
  <fonts count="14" x14ac:knownFonts="1">
    <font>
      <sz val="12"/>
      <color theme="1"/>
      <name val="Calibri"/>
      <family val="2"/>
      <scheme val="minor"/>
    </font>
    <font>
      <sz val="11"/>
      <color theme="0" tint="-0.34998626667073579"/>
      <name val="Calibri"/>
      <family val="2"/>
      <scheme val="minor"/>
    </font>
    <font>
      <sz val="11"/>
      <color rgb="FF404040"/>
      <name val="Calibri"/>
      <family val="2"/>
      <scheme val="minor"/>
    </font>
    <font>
      <sz val="11"/>
      <name val="Calibri"/>
      <family val="2"/>
      <scheme val="minor"/>
    </font>
    <font>
      <sz val="10"/>
      <color rgb="FF404040"/>
      <name val="Arial"/>
      <family val="2"/>
    </font>
    <font>
      <sz val="11"/>
      <color theme="1"/>
      <name val="Calibri"/>
      <family val="2"/>
    </font>
    <font>
      <sz val="10"/>
      <color theme="1"/>
      <name val="Arial"/>
      <family val="2"/>
    </font>
    <font>
      <sz val="10"/>
      <color rgb="FF000000"/>
      <name val="Arial"/>
      <family val="2"/>
    </font>
    <font>
      <sz val="10"/>
      <name val="Arial"/>
      <family val="2"/>
    </font>
    <font>
      <sz val="11"/>
      <color rgb="FF000000"/>
      <name val="Arial"/>
      <family val="2"/>
    </font>
    <font>
      <b/>
      <sz val="9"/>
      <color indexed="81"/>
      <name val="Tahoma"/>
      <family val="2"/>
    </font>
    <font>
      <sz val="9"/>
      <color indexed="81"/>
      <name val="Tahoma"/>
      <family val="2"/>
    </font>
    <font>
      <b/>
      <sz val="9"/>
      <color rgb="FF000000"/>
      <name val="Tahoma"/>
      <family val="2"/>
    </font>
    <font>
      <sz val="9"/>
      <color rgb="FF000000"/>
      <name val="Tahoma"/>
      <family val="2"/>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auto="1"/>
      </left>
      <right style="medium">
        <color auto="1"/>
      </right>
      <top/>
      <bottom/>
      <diagonal/>
    </border>
    <border>
      <left style="medium">
        <color auto="1"/>
      </left>
      <right/>
      <top/>
      <bottom/>
      <diagonal/>
    </border>
  </borders>
  <cellStyleXfs count="1">
    <xf numFmtId="0" fontId="0" fillId="0" borderId="0"/>
  </cellStyleXfs>
  <cellXfs count="53">
    <xf numFmtId="0" fontId="0" fillId="0" borderId="0" xfId="0"/>
    <xf numFmtId="0" fontId="0" fillId="0" borderId="0" xfId="0" applyAlignment="1">
      <alignment horizontal="center"/>
    </xf>
    <xf numFmtId="0" fontId="0" fillId="0" borderId="0" xfId="0" applyAlignment="1">
      <alignment vertical="top"/>
    </xf>
    <xf numFmtId="1" fontId="0" fillId="0" borderId="0" xfId="0" applyNumberFormat="1"/>
    <xf numFmtId="164" fontId="0" fillId="0" borderId="0" xfId="0" applyNumberFormat="1"/>
    <xf numFmtId="0" fontId="0" fillId="0" borderId="0" xfId="0" applyAlignment="1">
      <alignment horizontal="center" vertical="top"/>
    </xf>
    <xf numFmtId="1" fontId="0" fillId="0" borderId="0" xfId="0" applyNumberFormat="1" applyAlignment="1">
      <alignment horizontal="center"/>
    </xf>
    <xf numFmtId="0" fontId="1" fillId="0" borderId="1" xfId="0" applyFont="1" applyBorder="1" applyAlignment="1">
      <alignment horizontal="right"/>
    </xf>
    <xf numFmtId="0" fontId="1" fillId="0" borderId="2" xfId="0" applyFont="1" applyBorder="1"/>
    <xf numFmtId="2" fontId="1" fillId="0" borderId="2" xfId="0" applyNumberFormat="1" applyFont="1" applyBorder="1"/>
    <xf numFmtId="2" fontId="1" fillId="0" borderId="3" xfId="0" applyNumberFormat="1" applyFont="1" applyBorder="1"/>
    <xf numFmtId="0" fontId="0" fillId="0" borderId="0" xfId="0" applyAlignment="1">
      <alignment horizontal="center" vertical="center" wrapText="1"/>
    </xf>
    <xf numFmtId="0" fontId="0" fillId="0" borderId="0" xfId="0" applyAlignment="1">
      <alignment horizontal="center" vertical="center"/>
    </xf>
    <xf numFmtId="1" fontId="0" fillId="0" borderId="0" xfId="0" applyNumberFormat="1" applyAlignment="1">
      <alignment horizontal="center" vertical="center" wrapText="1"/>
    </xf>
    <xf numFmtId="165" fontId="0" fillId="0" borderId="0" xfId="0" applyNumberFormat="1" applyAlignment="1">
      <alignment horizontal="center" vertical="center" wrapText="1"/>
    </xf>
    <xf numFmtId="164" fontId="0" fillId="0" borderId="0" xfId="0" applyNumberFormat="1" applyAlignment="1">
      <alignment horizontal="center" vertical="center" wrapText="1"/>
    </xf>
    <xf numFmtId="9" fontId="0" fillId="0" borderId="0" xfId="0" applyNumberFormat="1"/>
    <xf numFmtId="0" fontId="2" fillId="0" borderId="0" xfId="0" applyFont="1" applyAlignment="1">
      <alignment horizontal="justify" vertical="center"/>
    </xf>
    <xf numFmtId="14" fontId="0" fillId="0" borderId="0" xfId="0" applyNumberFormat="1"/>
    <xf numFmtId="2" fontId="0" fillId="0" borderId="0" xfId="0" applyNumberFormat="1"/>
    <xf numFmtId="2" fontId="0" fillId="0" borderId="0" xfId="0" applyNumberFormat="1" applyAlignment="1">
      <alignment horizontal="center"/>
    </xf>
    <xf numFmtId="0" fontId="2" fillId="0" borderId="0" xfId="0" applyFont="1" applyAlignment="1">
      <alignment horizontal="left" vertical="center"/>
    </xf>
    <xf numFmtId="0" fontId="3" fillId="0" borderId="0" xfId="0" applyFont="1"/>
    <xf numFmtId="0" fontId="2" fillId="0" borderId="0" xfId="0" applyFont="1" applyAlignment="1">
      <alignment horizontal="justify" vertical="center" wrapText="1"/>
    </xf>
    <xf numFmtId="166" fontId="0" fillId="0" borderId="0" xfId="0" applyNumberFormat="1"/>
    <xf numFmtId="9" fontId="0" fillId="0" borderId="0" xfId="0" applyNumberFormat="1" applyAlignment="1">
      <alignment wrapText="1"/>
    </xf>
    <xf numFmtId="0" fontId="4" fillId="0" borderId="0" xfId="0" applyFont="1" applyAlignment="1">
      <alignment horizontal="left" vertical="center"/>
    </xf>
    <xf numFmtId="0" fontId="0" fillId="0" borderId="0" xfId="0" applyAlignment="1">
      <alignment wrapText="1"/>
    </xf>
    <xf numFmtId="0" fontId="0" fillId="0" borderId="0" xfId="0" applyAlignment="1">
      <alignment vertical="top" wrapText="1"/>
    </xf>
    <xf numFmtId="2" fontId="3" fillId="0" borderId="0" xfId="0" applyNumberFormat="1" applyFont="1"/>
    <xf numFmtId="0" fontId="0" fillId="0" borderId="0" xfId="0" applyAlignment="1">
      <alignment horizontal="left"/>
    </xf>
    <xf numFmtId="9" fontId="3" fillId="0" borderId="0" xfId="0" applyNumberFormat="1" applyFont="1"/>
    <xf numFmtId="0" fontId="3" fillId="0" borderId="0" xfId="0" applyFont="1" applyAlignment="1">
      <alignment vertical="top"/>
    </xf>
    <xf numFmtId="1" fontId="3" fillId="0" borderId="0" xfId="0" applyNumberFormat="1" applyFont="1"/>
    <xf numFmtId="2" fontId="3" fillId="0" borderId="0" xfId="0" applyNumberFormat="1" applyFont="1" applyAlignment="1">
      <alignment horizontal="center"/>
    </xf>
    <xf numFmtId="0" fontId="5" fillId="0" borderId="0" xfId="0" applyFont="1"/>
    <xf numFmtId="9" fontId="5" fillId="0" borderId="0" xfId="0" applyNumberFormat="1" applyFont="1"/>
    <xf numFmtId="0" fontId="5" fillId="0" borderId="0" xfId="0" applyFont="1" applyAlignment="1">
      <alignment vertical="top"/>
    </xf>
    <xf numFmtId="1" fontId="5" fillId="0" borderId="0" xfId="0" applyNumberFormat="1" applyFont="1"/>
    <xf numFmtId="2" fontId="5" fillId="0" borderId="0" xfId="0" applyNumberFormat="1" applyFont="1" applyAlignment="1">
      <alignment horizontal="center"/>
    </xf>
    <xf numFmtId="2" fontId="5" fillId="0" borderId="0" xfId="0" applyNumberFormat="1" applyFont="1"/>
    <xf numFmtId="0" fontId="5" fillId="0" borderId="0" xfId="0" quotePrefix="1" applyFont="1"/>
    <xf numFmtId="0" fontId="6" fillId="0" borderId="0" xfId="0" applyFont="1"/>
    <xf numFmtId="0" fontId="0" fillId="0" borderId="0" xfId="0" applyAlignment="1">
      <alignment vertical="center"/>
    </xf>
    <xf numFmtId="0" fontId="7" fillId="0" borderId="0" xfId="0" applyFont="1"/>
    <xf numFmtId="0" fontId="4" fillId="0" borderId="4" xfId="0" applyFont="1" applyBorder="1" applyAlignment="1">
      <alignment horizontal="left" vertical="center"/>
    </xf>
    <xf numFmtId="167" fontId="0" fillId="0" borderId="0" xfId="0" applyNumberFormat="1"/>
    <xf numFmtId="9" fontId="0" fillId="0" borderId="5" xfId="0" applyNumberFormat="1" applyBorder="1"/>
    <xf numFmtId="0" fontId="0" fillId="0" borderId="5" xfId="0" applyBorder="1"/>
    <xf numFmtId="0" fontId="0" fillId="2" borderId="0" xfId="0" applyFill="1"/>
    <xf numFmtId="0" fontId="8" fillId="0" borderId="0" xfId="0" applyFont="1" applyAlignment="1">
      <alignment horizontal="left" vertical="center"/>
    </xf>
    <xf numFmtId="3" fontId="0" fillId="0" borderId="0" xfId="0" applyNumberFormat="1"/>
    <xf numFmtId="0" fontId="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var/folders/p6/5tj5nvws5wg9gj7yfwhcsdgh0000gn/T/com.microsoft.Outlook/Outlook%20Temp/CSRC_Database_Cycle_3_FINAL_Charts_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able"/>
      <sheetName val="Analysis_Cycle_3"/>
      <sheetName val="Cycle 3 Sites Summary"/>
      <sheetName val="Country Comb Plot"/>
      <sheetName val="Global pie by site"/>
      <sheetName val="Global tower plot"/>
      <sheetName val="Global tower plot projects"/>
      <sheetName val="Global log+linear bar chart"/>
      <sheetName val="Global log+linear (projects)"/>
      <sheetName val="Petroleum-Saline bar chart"/>
      <sheetName val="Projects bar chart"/>
      <sheetName val="SRMS"/>
      <sheetName val="Lists"/>
      <sheetName val="Engine"/>
      <sheetName val="Metadata"/>
      <sheetName val="CSRC_Database_Cycle_3_FINAL_Cha"/>
    </sheetNames>
    <sheetDataSet>
      <sheetData sheetId="0"/>
      <sheetData sheetId="1"/>
      <sheetData sheetId="2"/>
      <sheetData sheetId="3"/>
      <sheetData sheetId="4"/>
      <sheetData sheetId="5" refreshError="1"/>
      <sheetData sheetId="6" refreshError="1"/>
      <sheetData sheetId="7"/>
      <sheetData sheetId="8"/>
      <sheetData sheetId="9" refreshError="1"/>
      <sheetData sheetId="10" refreshError="1"/>
      <sheetData sheetId="11"/>
      <sheetData sheetId="12"/>
      <sheetData sheetId="13">
        <row r="2">
          <cell r="C2">
            <v>10852</v>
          </cell>
        </row>
        <row r="4">
          <cell r="C4">
            <v>10852</v>
          </cell>
        </row>
      </sheetData>
      <sheetData sheetId="14"/>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5AB1F-4DFD-EF48-B553-CB71F77E4B4A}">
  <dimension ref="A1:CX854"/>
  <sheetViews>
    <sheetView tabSelected="1" workbookViewId="0">
      <selection activeCell="A2" sqref="A2:CU854"/>
    </sheetView>
  </sheetViews>
  <sheetFormatPr baseColWidth="10" defaultRowHeight="16" x14ac:dyDescent="0.2"/>
  <sheetData>
    <row r="1" spans="1:102" ht="21" customHeight="1" x14ac:dyDescent="0.2">
      <c r="A1" s="1">
        <v>0</v>
      </c>
      <c r="B1" s="1">
        <v>1</v>
      </c>
      <c r="C1" s="1">
        <v>2</v>
      </c>
      <c r="D1" s="1">
        <v>3</v>
      </c>
      <c r="E1" s="1">
        <v>4</v>
      </c>
      <c r="F1" s="1">
        <v>5</v>
      </c>
      <c r="G1" s="1">
        <v>6</v>
      </c>
      <c r="H1" s="1">
        <v>7</v>
      </c>
      <c r="I1" s="1">
        <v>8</v>
      </c>
      <c r="J1" s="1" t="s">
        <v>5</v>
      </c>
      <c r="K1" s="1">
        <v>10</v>
      </c>
      <c r="L1" s="1">
        <v>11</v>
      </c>
      <c r="M1" s="1">
        <f>+L1+1</f>
        <v>12</v>
      </c>
      <c r="N1" s="1">
        <v>13</v>
      </c>
      <c r="O1" s="1">
        <v>14</v>
      </c>
      <c r="P1" s="1">
        <v>15</v>
      </c>
      <c r="Q1" s="5">
        <v>16</v>
      </c>
      <c r="R1" s="1">
        <v>17</v>
      </c>
      <c r="S1" s="1">
        <v>18</v>
      </c>
      <c r="T1" s="1">
        <v>19</v>
      </c>
      <c r="U1" s="1">
        <v>20</v>
      </c>
      <c r="V1" s="6">
        <v>21</v>
      </c>
      <c r="W1" s="1">
        <v>22</v>
      </c>
      <c r="X1" s="1">
        <v>23</v>
      </c>
      <c r="Y1" s="1">
        <v>24</v>
      </c>
      <c r="Z1" s="1">
        <v>25</v>
      </c>
      <c r="AA1" s="1">
        <f>+Z1+1</f>
        <v>26</v>
      </c>
      <c r="AB1" s="1">
        <v>27</v>
      </c>
      <c r="AC1" s="1">
        <v>28</v>
      </c>
      <c r="AD1" s="1">
        <v>29</v>
      </c>
      <c r="AE1" s="1">
        <v>30</v>
      </c>
      <c r="AF1" s="1">
        <v>31</v>
      </c>
      <c r="AG1" s="1">
        <v>32</v>
      </c>
      <c r="AH1" s="1">
        <v>33</v>
      </c>
      <c r="AI1" s="1">
        <v>34</v>
      </c>
      <c r="AJ1" s="1">
        <f>+AI1+1</f>
        <v>35</v>
      </c>
      <c r="AK1" s="1">
        <f>+AJ1+1</f>
        <v>36</v>
      </c>
      <c r="AL1" s="1">
        <f>+AK1+1</f>
        <v>37</v>
      </c>
      <c r="AM1" s="1" t="s">
        <v>6</v>
      </c>
      <c r="AN1" s="1" t="s">
        <v>7</v>
      </c>
      <c r="AO1" s="1">
        <v>40</v>
      </c>
      <c r="AP1" s="1">
        <v>41</v>
      </c>
      <c r="AQ1" s="1">
        <v>42</v>
      </c>
      <c r="AR1" s="1">
        <v>43</v>
      </c>
      <c r="AS1" s="1">
        <v>44</v>
      </c>
      <c r="AT1" s="1">
        <v>45</v>
      </c>
      <c r="AU1" s="1">
        <v>46</v>
      </c>
      <c r="AV1" s="1">
        <v>47</v>
      </c>
      <c r="AW1" s="1">
        <v>48</v>
      </c>
      <c r="AX1" s="1">
        <v>49</v>
      </c>
      <c r="AY1" s="1">
        <v>50</v>
      </c>
      <c r="AZ1" s="1">
        <v>51</v>
      </c>
      <c r="BA1" s="1">
        <v>52</v>
      </c>
      <c r="BB1" s="1">
        <v>53</v>
      </c>
      <c r="BC1" s="1">
        <v>54</v>
      </c>
      <c r="BD1" s="1">
        <v>55</v>
      </c>
      <c r="BE1" s="1">
        <v>56</v>
      </c>
      <c r="BF1" s="1">
        <v>57</v>
      </c>
      <c r="BG1" s="1">
        <v>58</v>
      </c>
      <c r="BH1" s="1">
        <v>59</v>
      </c>
      <c r="BI1" s="1">
        <v>60</v>
      </c>
      <c r="BJ1" s="1">
        <v>61</v>
      </c>
      <c r="BK1" s="1">
        <v>62</v>
      </c>
      <c r="BL1" s="1">
        <v>63</v>
      </c>
      <c r="BM1" s="1">
        <v>64</v>
      </c>
      <c r="BN1" s="1">
        <v>65</v>
      </c>
      <c r="BO1" s="1">
        <v>66</v>
      </c>
      <c r="BP1" s="1">
        <v>67</v>
      </c>
      <c r="BQ1" s="1">
        <v>68</v>
      </c>
      <c r="BR1" s="1">
        <v>69</v>
      </c>
      <c r="BS1" s="1">
        <v>70</v>
      </c>
      <c r="BT1" s="1">
        <v>71</v>
      </c>
      <c r="BU1" s="1">
        <v>72</v>
      </c>
      <c r="BV1" s="1">
        <v>73</v>
      </c>
      <c r="BW1" s="1">
        <v>74</v>
      </c>
      <c r="BX1" s="1">
        <v>75</v>
      </c>
      <c r="BY1" s="1">
        <v>76</v>
      </c>
      <c r="BZ1" s="1">
        <v>77</v>
      </c>
      <c r="CA1" s="1">
        <v>78</v>
      </c>
      <c r="CB1" s="1">
        <v>79</v>
      </c>
      <c r="CC1" s="1">
        <v>80</v>
      </c>
      <c r="CD1" s="1">
        <v>81</v>
      </c>
      <c r="CE1" s="1">
        <v>82</v>
      </c>
      <c r="CF1" s="1">
        <v>83</v>
      </c>
      <c r="CG1" s="1">
        <v>84</v>
      </c>
      <c r="CH1" s="1">
        <v>85</v>
      </c>
      <c r="CI1" s="1">
        <v>86</v>
      </c>
      <c r="CJ1" s="1">
        <v>87</v>
      </c>
      <c r="CK1" s="1">
        <v>88</v>
      </c>
      <c r="CL1" s="1">
        <v>89</v>
      </c>
      <c r="CM1" s="1">
        <v>90</v>
      </c>
      <c r="CN1" s="1">
        <v>91</v>
      </c>
      <c r="CO1" s="1">
        <v>92</v>
      </c>
      <c r="CP1" s="1" t="s">
        <v>0</v>
      </c>
      <c r="CQ1" s="1" t="s">
        <v>1</v>
      </c>
      <c r="CR1" s="1" t="s">
        <v>2</v>
      </c>
      <c r="CS1" s="1" t="s">
        <v>3</v>
      </c>
      <c r="CT1" s="7" t="s">
        <v>8</v>
      </c>
      <c r="CU1" s="8" t="e">
        <v>#REF!</v>
      </c>
      <c r="CV1" s="9" t="e">
        <f>CU1/#REF!</f>
        <v>#REF!</v>
      </c>
      <c r="CW1" s="8">
        <f>SUMIF(CU3:CU854,"Y",CF3:CF854)</f>
        <v>9064160.75</v>
      </c>
      <c r="CX1" s="10" t="e">
        <f>CW1/#REF!</f>
        <v>#REF!</v>
      </c>
    </row>
    <row r="2" spans="1:102" s="11" customFormat="1" ht="54.75" customHeight="1" x14ac:dyDescent="0.2">
      <c r="A2" s="11" t="s">
        <v>9</v>
      </c>
      <c r="B2" s="11" t="s">
        <v>10</v>
      </c>
      <c r="C2" s="11" t="s">
        <v>11</v>
      </c>
      <c r="D2" s="11" t="s">
        <v>12</v>
      </c>
      <c r="E2" s="11" t="s">
        <v>13</v>
      </c>
      <c r="F2" s="11" t="s">
        <v>14</v>
      </c>
      <c r="G2" s="11" t="s">
        <v>15</v>
      </c>
      <c r="H2" s="11" t="s">
        <v>16</v>
      </c>
      <c r="I2" s="11" t="s">
        <v>17</v>
      </c>
      <c r="J2" s="11" t="s">
        <v>18</v>
      </c>
      <c r="K2" s="11" t="s">
        <v>19</v>
      </c>
      <c r="L2" s="11" t="s">
        <v>20</v>
      </c>
      <c r="M2" s="11" t="s">
        <v>21</v>
      </c>
      <c r="N2" s="11" t="s">
        <v>22</v>
      </c>
      <c r="O2" s="12" t="s">
        <v>23</v>
      </c>
      <c r="P2" s="12" t="s">
        <v>24</v>
      </c>
      <c r="Q2" s="12" t="s">
        <v>25</v>
      </c>
      <c r="R2" s="12" t="s">
        <v>26</v>
      </c>
      <c r="S2" s="11" t="s">
        <v>27</v>
      </c>
      <c r="T2" s="11" t="s">
        <v>28</v>
      </c>
      <c r="U2" s="11" t="s">
        <v>4</v>
      </c>
      <c r="V2" s="13" t="s">
        <v>29</v>
      </c>
      <c r="W2" s="11" t="s">
        <v>30</v>
      </c>
      <c r="X2" s="11" t="s">
        <v>31</v>
      </c>
      <c r="Y2" s="11" t="s">
        <v>32</v>
      </c>
      <c r="Z2" s="11" t="s">
        <v>33</v>
      </c>
      <c r="AA2" s="11" t="s">
        <v>34</v>
      </c>
      <c r="AB2" s="11" t="s">
        <v>35</v>
      </c>
      <c r="AC2" s="11" t="s">
        <v>36</v>
      </c>
      <c r="AD2" s="11" t="s">
        <v>37</v>
      </c>
      <c r="AE2" s="11" t="s">
        <v>38</v>
      </c>
      <c r="AF2" s="11" t="s">
        <v>39</v>
      </c>
      <c r="AG2" s="11" t="s">
        <v>40</v>
      </c>
      <c r="AH2" s="11" t="s">
        <v>41</v>
      </c>
      <c r="AI2" s="11" t="s">
        <v>42</v>
      </c>
      <c r="AJ2" s="11" t="s">
        <v>43</v>
      </c>
      <c r="AK2" s="11" t="s">
        <v>44</v>
      </c>
      <c r="AL2" s="11" t="s">
        <v>45</v>
      </c>
      <c r="AM2" s="11" t="s">
        <v>46</v>
      </c>
      <c r="AN2" s="11" t="s">
        <v>47</v>
      </c>
      <c r="AO2" s="11" t="s">
        <v>3990</v>
      </c>
      <c r="AP2" s="11" t="s">
        <v>3991</v>
      </c>
      <c r="AQ2" s="11" t="s">
        <v>3992</v>
      </c>
      <c r="AR2" s="11" t="s">
        <v>3993</v>
      </c>
      <c r="AS2" s="11" t="s">
        <v>3994</v>
      </c>
      <c r="AT2" s="11" t="s">
        <v>3995</v>
      </c>
      <c r="AU2" s="11" t="s">
        <v>3996</v>
      </c>
      <c r="AV2" s="11" t="s">
        <v>3997</v>
      </c>
      <c r="AW2" s="11" t="s">
        <v>3998</v>
      </c>
      <c r="AX2" s="11" t="s">
        <v>3999</v>
      </c>
      <c r="AY2" s="11" t="s">
        <v>4000</v>
      </c>
      <c r="AZ2" s="11" t="s">
        <v>4001</v>
      </c>
      <c r="BA2" s="11" t="s">
        <v>4002</v>
      </c>
      <c r="BB2" s="11" t="s">
        <v>4003</v>
      </c>
      <c r="BC2" s="11" t="s">
        <v>4004</v>
      </c>
      <c r="BD2" s="11" t="s">
        <v>4005</v>
      </c>
      <c r="BE2" s="11" t="s">
        <v>4006</v>
      </c>
      <c r="BF2" s="11" t="s">
        <v>4007</v>
      </c>
      <c r="BG2" s="11" t="s">
        <v>4008</v>
      </c>
      <c r="BH2" s="11" t="s">
        <v>4009</v>
      </c>
      <c r="BI2" s="11" t="s">
        <v>4010</v>
      </c>
      <c r="BJ2" s="11" t="s">
        <v>4011</v>
      </c>
      <c r="BK2" s="11" t="s">
        <v>4012</v>
      </c>
      <c r="BL2" s="11" t="s">
        <v>4013</v>
      </c>
      <c r="BM2" s="11" t="s">
        <v>4014</v>
      </c>
      <c r="BN2" s="11" t="s">
        <v>4015</v>
      </c>
      <c r="BO2" s="11" t="s">
        <v>4016</v>
      </c>
      <c r="BP2" s="11" t="s">
        <v>4017</v>
      </c>
      <c r="BQ2" s="11" t="s">
        <v>4018</v>
      </c>
      <c r="BR2" s="11" t="s">
        <v>4019</v>
      </c>
      <c r="BS2" s="11" t="s">
        <v>4020</v>
      </c>
      <c r="BT2" s="11" t="s">
        <v>4021</v>
      </c>
      <c r="BU2" s="11" t="s">
        <v>4022</v>
      </c>
      <c r="BV2" s="11" t="s">
        <v>4023</v>
      </c>
      <c r="BW2" s="11" t="s">
        <v>4024</v>
      </c>
      <c r="BX2" s="11" t="s">
        <v>4025</v>
      </c>
      <c r="BY2" s="11" t="s">
        <v>4026</v>
      </c>
      <c r="BZ2" s="11" t="s">
        <v>4027</v>
      </c>
      <c r="CA2" s="11" t="s">
        <v>4028</v>
      </c>
      <c r="CB2" s="11" t="s">
        <v>4029</v>
      </c>
      <c r="CC2" s="11" t="s">
        <v>4030</v>
      </c>
      <c r="CD2" s="11" t="s">
        <v>4031</v>
      </c>
      <c r="CE2" s="11" t="s">
        <v>4032</v>
      </c>
      <c r="CF2" s="11" t="s">
        <v>4033</v>
      </c>
      <c r="CG2" s="11" t="s">
        <v>4034</v>
      </c>
      <c r="CH2" s="11" t="s">
        <v>48</v>
      </c>
      <c r="CI2" s="11" t="s">
        <v>49</v>
      </c>
      <c r="CJ2" s="11" t="s">
        <v>50</v>
      </c>
      <c r="CK2" s="14" t="s">
        <v>51</v>
      </c>
      <c r="CL2" s="11" t="s">
        <v>52</v>
      </c>
      <c r="CM2" s="15" t="s">
        <v>53</v>
      </c>
      <c r="CN2" s="15" t="s">
        <v>54</v>
      </c>
      <c r="CO2" s="11" t="s">
        <v>55</v>
      </c>
      <c r="CP2" s="11" t="s">
        <v>0</v>
      </c>
      <c r="CQ2" s="11" t="s">
        <v>1</v>
      </c>
      <c r="CR2" s="11" t="s">
        <v>2</v>
      </c>
      <c r="CS2" s="11" t="s">
        <v>3</v>
      </c>
      <c r="CT2" s="11" t="s">
        <v>56</v>
      </c>
      <c r="CU2" s="11" t="s">
        <v>57</v>
      </c>
    </row>
    <row r="3" spans="1:102" ht="21" customHeight="1" x14ac:dyDescent="0.2">
      <c r="A3">
        <v>10001</v>
      </c>
      <c r="B3" s="16" t="s">
        <v>58</v>
      </c>
      <c r="C3" s="16" t="s">
        <v>59</v>
      </c>
      <c r="D3" t="s">
        <v>60</v>
      </c>
      <c r="E3" t="s">
        <v>61</v>
      </c>
      <c r="F3" s="16" t="s">
        <v>62</v>
      </c>
      <c r="G3" t="s">
        <v>63</v>
      </c>
      <c r="H3" t="s">
        <v>64</v>
      </c>
      <c r="I3" s="16" t="s">
        <v>65</v>
      </c>
      <c r="J3" s="16" t="s">
        <v>66</v>
      </c>
      <c r="K3" s="16" t="s">
        <v>67</v>
      </c>
      <c r="L3" s="16" t="s">
        <v>68</v>
      </c>
      <c r="M3" t="s">
        <v>69</v>
      </c>
      <c r="N3" s="17" t="s">
        <v>70</v>
      </c>
      <c r="O3" t="s">
        <v>71</v>
      </c>
      <c r="P3" t="s">
        <v>72</v>
      </c>
      <c r="Q3" s="2" t="s">
        <v>73</v>
      </c>
      <c r="R3" s="16" t="s">
        <v>74</v>
      </c>
      <c r="S3">
        <v>2014</v>
      </c>
      <c r="T3" s="18" t="s">
        <v>75</v>
      </c>
      <c r="U3" t="s">
        <v>76</v>
      </c>
      <c r="V3" s="3">
        <v>1480</v>
      </c>
      <c r="W3" s="3">
        <v>0</v>
      </c>
      <c r="X3">
        <v>0</v>
      </c>
      <c r="Y3">
        <v>85</v>
      </c>
      <c r="Z3">
        <v>14.7</v>
      </c>
      <c r="AA3">
        <v>65</v>
      </c>
      <c r="AB3">
        <v>29000</v>
      </c>
      <c r="AC3" s="3">
        <v>562</v>
      </c>
      <c r="AD3" s="3">
        <v>8</v>
      </c>
      <c r="AE3" s="19">
        <v>5.4054054054054057E-3</v>
      </c>
      <c r="AF3">
        <v>200</v>
      </c>
      <c r="AG3">
        <v>0</v>
      </c>
      <c r="AH3" t="s">
        <v>77</v>
      </c>
      <c r="AI3" s="20">
        <v>0</v>
      </c>
      <c r="AJ3">
        <v>0</v>
      </c>
      <c r="AK3">
        <v>0</v>
      </c>
      <c r="AL3">
        <v>0</v>
      </c>
      <c r="AM3" t="s">
        <v>78</v>
      </c>
      <c r="AN3" t="s">
        <v>79</v>
      </c>
      <c r="AO3" s="19">
        <v>0</v>
      </c>
      <c r="AP3" s="19">
        <v>0</v>
      </c>
      <c r="AQ3" s="19">
        <v>0</v>
      </c>
      <c r="AR3" s="19">
        <v>0</v>
      </c>
      <c r="AS3" s="19">
        <v>0</v>
      </c>
      <c r="AT3" s="19">
        <v>0</v>
      </c>
      <c r="AU3" s="19">
        <v>0</v>
      </c>
      <c r="AV3" s="19">
        <v>0</v>
      </c>
      <c r="AW3" s="19">
        <v>0</v>
      </c>
      <c r="AX3" s="19">
        <v>0</v>
      </c>
      <c r="AY3" s="19">
        <v>0</v>
      </c>
      <c r="AZ3" s="19">
        <v>0</v>
      </c>
      <c r="BA3" s="19">
        <v>0</v>
      </c>
      <c r="BB3" s="19">
        <v>0</v>
      </c>
      <c r="BC3" s="19">
        <v>0</v>
      </c>
      <c r="BD3" s="19">
        <v>0</v>
      </c>
      <c r="BE3" s="19">
        <v>0</v>
      </c>
      <c r="BF3" s="19">
        <v>0</v>
      </c>
      <c r="BG3" s="19">
        <v>0</v>
      </c>
      <c r="BH3" s="19">
        <v>150</v>
      </c>
      <c r="BI3" s="19">
        <v>0</v>
      </c>
      <c r="BJ3" s="19">
        <v>0</v>
      </c>
      <c r="BK3" s="19">
        <v>0</v>
      </c>
      <c r="BL3" s="19">
        <v>0</v>
      </c>
      <c r="BM3" s="19">
        <v>0</v>
      </c>
      <c r="BN3" s="19">
        <v>0</v>
      </c>
      <c r="BO3" s="19" t="s">
        <v>4035</v>
      </c>
      <c r="BP3" s="19">
        <v>0</v>
      </c>
      <c r="BQ3" s="19">
        <v>0</v>
      </c>
      <c r="BR3" s="19">
        <v>0</v>
      </c>
      <c r="BS3" s="19">
        <v>0</v>
      </c>
      <c r="BT3" s="19">
        <v>0</v>
      </c>
      <c r="BU3" s="19">
        <v>0</v>
      </c>
      <c r="BV3" s="19">
        <v>0</v>
      </c>
      <c r="BW3" s="19">
        <v>0</v>
      </c>
      <c r="BX3" s="19">
        <v>0</v>
      </c>
      <c r="BY3" s="19">
        <v>0</v>
      </c>
      <c r="BZ3" s="19">
        <v>0</v>
      </c>
      <c r="CA3" s="19">
        <v>0</v>
      </c>
      <c r="CB3" s="19">
        <v>0</v>
      </c>
      <c r="CC3" s="19">
        <v>0</v>
      </c>
      <c r="CD3" s="19">
        <v>0</v>
      </c>
      <c r="CE3" s="19">
        <v>0</v>
      </c>
      <c r="CF3" s="19">
        <v>150</v>
      </c>
      <c r="CG3" s="19">
        <v>0</v>
      </c>
      <c r="CH3" t="s">
        <v>80</v>
      </c>
      <c r="CI3" t="s">
        <v>81</v>
      </c>
      <c r="CJ3" t="s">
        <v>82</v>
      </c>
      <c r="CL3" s="19">
        <v>1</v>
      </c>
      <c r="CM3" s="4">
        <v>-12.56861111111111</v>
      </c>
      <c r="CN3" s="4">
        <v>128.33416666666668</v>
      </c>
      <c r="CO3" t="s">
        <v>82</v>
      </c>
      <c r="CP3" s="19">
        <v>0</v>
      </c>
      <c r="CQ3" s="19">
        <v>0</v>
      </c>
      <c r="CR3" s="19">
        <v>150</v>
      </c>
      <c r="CS3" s="19">
        <v>0</v>
      </c>
      <c r="CT3" s="19" t="s">
        <v>83</v>
      </c>
      <c r="CU3" s="19" t="s">
        <v>4036</v>
      </c>
    </row>
    <row r="4" spans="1:102" ht="21" customHeight="1" x14ac:dyDescent="0.2">
      <c r="A4">
        <v>10002</v>
      </c>
      <c r="B4" s="16" t="s">
        <v>58</v>
      </c>
      <c r="C4" s="16" t="s">
        <v>59</v>
      </c>
      <c r="D4" t="s">
        <v>84</v>
      </c>
      <c r="E4" t="s">
        <v>85</v>
      </c>
      <c r="F4" s="16" t="s">
        <v>86</v>
      </c>
      <c r="G4" t="s">
        <v>63</v>
      </c>
      <c r="H4" t="s">
        <v>87</v>
      </c>
      <c r="I4" s="16" t="s">
        <v>65</v>
      </c>
      <c r="J4" s="16" t="s">
        <v>66</v>
      </c>
      <c r="K4" s="16" t="s">
        <v>67</v>
      </c>
      <c r="L4" s="16" t="s">
        <v>68</v>
      </c>
      <c r="M4" t="s">
        <v>88</v>
      </c>
      <c r="N4" s="17" t="s">
        <v>89</v>
      </c>
      <c r="O4" t="s">
        <v>71</v>
      </c>
      <c r="P4" t="s">
        <v>90</v>
      </c>
      <c r="Q4" s="2" t="s">
        <v>91</v>
      </c>
      <c r="R4" s="16" t="s">
        <v>92</v>
      </c>
      <c r="S4">
        <v>2014</v>
      </c>
      <c r="T4" s="18" t="s">
        <v>75</v>
      </c>
      <c r="U4" t="s">
        <v>76</v>
      </c>
      <c r="V4" s="3">
        <v>1480</v>
      </c>
      <c r="W4" s="3">
        <v>0</v>
      </c>
      <c r="X4">
        <v>0</v>
      </c>
      <c r="Y4">
        <v>85</v>
      </c>
      <c r="Z4">
        <v>21</v>
      </c>
      <c r="AA4">
        <v>0</v>
      </c>
      <c r="AB4">
        <v>29000</v>
      </c>
      <c r="AC4" s="3">
        <v>600</v>
      </c>
      <c r="AD4" s="3">
        <v>8</v>
      </c>
      <c r="AE4" s="19">
        <v>5.4054054054054057E-3</v>
      </c>
      <c r="AF4">
        <v>200</v>
      </c>
      <c r="AG4">
        <v>0</v>
      </c>
      <c r="AH4" t="s">
        <v>77</v>
      </c>
      <c r="AI4" s="20">
        <v>0</v>
      </c>
      <c r="AJ4">
        <v>0</v>
      </c>
      <c r="AK4">
        <v>0</v>
      </c>
      <c r="AL4">
        <v>0</v>
      </c>
      <c r="AM4" t="s">
        <v>78</v>
      </c>
      <c r="AN4" t="s">
        <v>79</v>
      </c>
      <c r="AO4" s="19">
        <v>0</v>
      </c>
      <c r="AP4" s="19">
        <v>0</v>
      </c>
      <c r="AQ4" s="19">
        <v>0</v>
      </c>
      <c r="AR4" s="19">
        <v>0</v>
      </c>
      <c r="AS4" s="19">
        <v>0</v>
      </c>
      <c r="AT4" s="19">
        <v>0</v>
      </c>
      <c r="AU4" s="19">
        <v>0</v>
      </c>
      <c r="AV4" s="19">
        <v>0</v>
      </c>
      <c r="AW4" s="19">
        <v>0</v>
      </c>
      <c r="AX4" s="19">
        <v>0</v>
      </c>
      <c r="AY4" s="19">
        <v>0</v>
      </c>
      <c r="AZ4" s="19">
        <v>0</v>
      </c>
      <c r="BA4" s="19">
        <v>0</v>
      </c>
      <c r="BB4" s="19">
        <v>0</v>
      </c>
      <c r="BC4" s="19">
        <v>0</v>
      </c>
      <c r="BD4" s="19">
        <v>0</v>
      </c>
      <c r="BE4" s="19">
        <v>0</v>
      </c>
      <c r="BF4" s="19">
        <v>0</v>
      </c>
      <c r="BG4" s="19">
        <v>0</v>
      </c>
      <c r="BH4" s="19">
        <v>420</v>
      </c>
      <c r="BI4" s="19">
        <v>0</v>
      </c>
      <c r="BJ4" s="19">
        <v>0</v>
      </c>
      <c r="BK4" s="19">
        <v>0</v>
      </c>
      <c r="BL4" s="19">
        <v>0</v>
      </c>
      <c r="BM4" s="19">
        <v>0</v>
      </c>
      <c r="BN4" s="19">
        <v>0</v>
      </c>
      <c r="BO4" s="19">
        <v>0</v>
      </c>
      <c r="BP4" s="19">
        <v>0</v>
      </c>
      <c r="BQ4" s="19">
        <v>0</v>
      </c>
      <c r="BR4" s="19">
        <v>0</v>
      </c>
      <c r="BS4" s="19">
        <v>0</v>
      </c>
      <c r="BT4" s="19">
        <v>0</v>
      </c>
      <c r="BU4" s="19">
        <v>0</v>
      </c>
      <c r="BV4" s="19">
        <v>0</v>
      </c>
      <c r="BW4" s="19">
        <v>0</v>
      </c>
      <c r="BX4" s="19">
        <v>0</v>
      </c>
      <c r="BY4" s="19">
        <v>0</v>
      </c>
      <c r="BZ4" s="19">
        <v>0</v>
      </c>
      <c r="CA4" s="19">
        <v>0</v>
      </c>
      <c r="CB4" s="19">
        <v>0</v>
      </c>
      <c r="CC4" s="19">
        <v>0</v>
      </c>
      <c r="CD4" s="19">
        <v>0</v>
      </c>
      <c r="CE4" s="19">
        <v>0</v>
      </c>
      <c r="CF4" s="19">
        <v>420</v>
      </c>
      <c r="CG4" s="19">
        <v>0</v>
      </c>
      <c r="CH4" t="s">
        <v>80</v>
      </c>
      <c r="CI4" t="s">
        <v>81</v>
      </c>
      <c r="CJ4" t="s">
        <v>82</v>
      </c>
      <c r="CL4" s="19">
        <v>1</v>
      </c>
      <c r="CM4" s="4">
        <v>-12.547499999999999</v>
      </c>
      <c r="CN4" s="4">
        <v>128.33611111111111</v>
      </c>
      <c r="CO4" t="s">
        <v>82</v>
      </c>
      <c r="CP4" s="19">
        <v>0</v>
      </c>
      <c r="CQ4" s="19">
        <v>0</v>
      </c>
      <c r="CR4" s="19">
        <v>420</v>
      </c>
      <c r="CS4" s="19">
        <v>0</v>
      </c>
      <c r="CT4" s="19" t="s">
        <v>83</v>
      </c>
      <c r="CU4" s="19" t="s">
        <v>4036</v>
      </c>
    </row>
    <row r="5" spans="1:102" ht="21" customHeight="1" x14ac:dyDescent="0.2">
      <c r="A5">
        <v>10003</v>
      </c>
      <c r="B5" s="16" t="s">
        <v>58</v>
      </c>
      <c r="C5" s="16" t="s">
        <v>93</v>
      </c>
      <c r="D5" t="s">
        <v>94</v>
      </c>
      <c r="E5" t="s">
        <v>95</v>
      </c>
      <c r="F5" s="16" t="s">
        <v>96</v>
      </c>
      <c r="G5" t="s">
        <v>63</v>
      </c>
      <c r="H5" t="s">
        <v>97</v>
      </c>
      <c r="I5" s="16" t="s">
        <v>65</v>
      </c>
      <c r="J5" s="16" t="s">
        <v>66</v>
      </c>
      <c r="K5" s="16" t="s">
        <v>67</v>
      </c>
      <c r="L5" s="16" t="s">
        <v>98</v>
      </c>
      <c r="M5" t="s">
        <v>99</v>
      </c>
      <c r="N5" s="21" t="s">
        <v>89</v>
      </c>
      <c r="O5" t="s">
        <v>100</v>
      </c>
      <c r="P5" t="s">
        <v>101</v>
      </c>
      <c r="Q5" s="2" t="s">
        <v>102</v>
      </c>
      <c r="R5" s="16" t="s">
        <v>103</v>
      </c>
      <c r="S5">
        <v>2014</v>
      </c>
      <c r="T5" s="18" t="s">
        <v>104</v>
      </c>
      <c r="U5" t="s">
        <v>105</v>
      </c>
      <c r="V5" s="3">
        <v>8000</v>
      </c>
      <c r="W5" s="3">
        <v>2200</v>
      </c>
      <c r="X5">
        <v>168.5</v>
      </c>
      <c r="Y5">
        <v>0.97</v>
      </c>
      <c r="Z5">
        <v>19.7</v>
      </c>
      <c r="AA5">
        <v>159</v>
      </c>
      <c r="AB5">
        <v>0</v>
      </c>
      <c r="AC5" s="3">
        <v>0</v>
      </c>
      <c r="AD5" s="3">
        <v>34</v>
      </c>
      <c r="AE5" s="19">
        <v>4.2500000000000003E-3</v>
      </c>
      <c r="AF5">
        <v>200</v>
      </c>
      <c r="AG5">
        <v>0</v>
      </c>
      <c r="AH5" t="s">
        <v>106</v>
      </c>
      <c r="AI5" s="20">
        <v>0</v>
      </c>
      <c r="AJ5">
        <v>0</v>
      </c>
      <c r="AK5">
        <v>0</v>
      </c>
      <c r="AL5">
        <v>0</v>
      </c>
      <c r="AM5" t="s">
        <v>107</v>
      </c>
      <c r="AN5" t="s">
        <v>79</v>
      </c>
      <c r="AO5" s="19">
        <v>0</v>
      </c>
      <c r="AP5" s="19">
        <v>0</v>
      </c>
      <c r="AQ5" s="19">
        <v>0</v>
      </c>
      <c r="AR5" s="19">
        <v>0</v>
      </c>
      <c r="AS5" s="19">
        <v>0</v>
      </c>
      <c r="AT5" s="19">
        <v>0</v>
      </c>
      <c r="AU5" s="19">
        <v>0</v>
      </c>
      <c r="AV5" s="19">
        <v>0</v>
      </c>
      <c r="AW5" s="19">
        <v>0</v>
      </c>
      <c r="AX5" s="19">
        <v>0</v>
      </c>
      <c r="AY5" s="19">
        <v>0</v>
      </c>
      <c r="AZ5" s="19">
        <v>0</v>
      </c>
      <c r="BA5" s="19">
        <v>0</v>
      </c>
      <c r="BB5" s="19">
        <v>0</v>
      </c>
      <c r="BC5" s="19">
        <v>0</v>
      </c>
      <c r="BD5" s="19">
        <v>0</v>
      </c>
      <c r="BE5" s="19">
        <v>0</v>
      </c>
      <c r="BF5" s="19">
        <v>0</v>
      </c>
      <c r="BG5" s="19">
        <v>0</v>
      </c>
      <c r="BH5" s="19">
        <v>7786</v>
      </c>
      <c r="BI5" s="19">
        <v>0</v>
      </c>
      <c r="BJ5" s="19">
        <v>0</v>
      </c>
      <c r="BK5" s="19">
        <v>0</v>
      </c>
      <c r="BL5" s="19">
        <v>0</v>
      </c>
      <c r="BM5" s="19">
        <v>0</v>
      </c>
      <c r="BN5" s="19">
        <v>0</v>
      </c>
      <c r="BO5" s="19">
        <v>0</v>
      </c>
      <c r="BP5" s="19">
        <v>0</v>
      </c>
      <c r="BQ5" s="19">
        <v>0</v>
      </c>
      <c r="BR5" s="19">
        <v>0</v>
      </c>
      <c r="BS5" s="19">
        <v>0</v>
      </c>
      <c r="BT5" s="19">
        <v>0</v>
      </c>
      <c r="BU5" s="19">
        <v>0</v>
      </c>
      <c r="BV5" s="19">
        <v>0</v>
      </c>
      <c r="BW5" s="19">
        <v>1374</v>
      </c>
      <c r="BX5" s="19">
        <v>0</v>
      </c>
      <c r="BY5" s="19">
        <v>0</v>
      </c>
      <c r="BZ5" s="19">
        <v>0</v>
      </c>
      <c r="CA5" s="19">
        <v>0</v>
      </c>
      <c r="CB5" s="19">
        <v>0</v>
      </c>
      <c r="CC5" s="19">
        <v>0</v>
      </c>
      <c r="CD5" s="19">
        <v>0</v>
      </c>
      <c r="CE5" s="19">
        <v>0</v>
      </c>
      <c r="CF5" s="19">
        <v>9160</v>
      </c>
      <c r="CG5" s="19">
        <v>0</v>
      </c>
      <c r="CH5" t="s">
        <v>108</v>
      </c>
      <c r="CI5" t="s">
        <v>81</v>
      </c>
      <c r="CJ5" t="s">
        <v>109</v>
      </c>
      <c r="CL5" s="19">
        <v>0.85000000000000009</v>
      </c>
      <c r="CM5" s="4">
        <v>-13.227500000000001</v>
      </c>
      <c r="CN5" s="4">
        <v>129.74277777777777</v>
      </c>
      <c r="CO5" t="s">
        <v>109</v>
      </c>
      <c r="CP5" s="19">
        <v>0</v>
      </c>
      <c r="CQ5" s="19">
        <v>0</v>
      </c>
      <c r="CR5" s="19">
        <v>7786</v>
      </c>
      <c r="CS5" s="19">
        <v>1374</v>
      </c>
      <c r="CT5" s="19" t="s">
        <v>83</v>
      </c>
      <c r="CU5" s="19" t="s">
        <v>4036</v>
      </c>
    </row>
    <row r="6" spans="1:102" ht="21" customHeight="1" x14ac:dyDescent="0.2">
      <c r="A6">
        <v>10004</v>
      </c>
      <c r="B6" s="16" t="s">
        <v>58</v>
      </c>
      <c r="C6" s="16" t="s">
        <v>93</v>
      </c>
      <c r="D6" t="s">
        <v>110</v>
      </c>
      <c r="E6" t="s">
        <v>95</v>
      </c>
      <c r="F6" s="16" t="s">
        <v>111</v>
      </c>
      <c r="G6" t="s">
        <v>63</v>
      </c>
      <c r="H6" t="s">
        <v>112</v>
      </c>
      <c r="I6" s="16" t="s">
        <v>65</v>
      </c>
      <c r="J6" s="16" t="s">
        <v>66</v>
      </c>
      <c r="K6" s="16" t="s">
        <v>67</v>
      </c>
      <c r="L6" s="16" t="s">
        <v>98</v>
      </c>
      <c r="M6" t="s">
        <v>113</v>
      </c>
      <c r="N6" s="21" t="s">
        <v>89</v>
      </c>
      <c r="O6" t="s">
        <v>100</v>
      </c>
      <c r="P6" t="s">
        <v>114</v>
      </c>
      <c r="Q6" s="2" t="s">
        <v>115</v>
      </c>
      <c r="R6" s="16" t="s">
        <v>116</v>
      </c>
      <c r="S6">
        <v>2014</v>
      </c>
      <c r="T6" s="18" t="s">
        <v>104</v>
      </c>
      <c r="U6" t="s">
        <v>105</v>
      </c>
      <c r="V6" s="3">
        <v>8000</v>
      </c>
      <c r="W6" s="3">
        <v>2430</v>
      </c>
      <c r="X6">
        <v>370.6</v>
      </c>
      <c r="Y6">
        <v>0.9</v>
      </c>
      <c r="Z6">
        <v>16.899999999999999</v>
      </c>
      <c r="AA6">
        <v>65</v>
      </c>
      <c r="AB6">
        <v>0</v>
      </c>
      <c r="AC6" s="3">
        <v>0</v>
      </c>
      <c r="AD6" s="3">
        <v>34</v>
      </c>
      <c r="AE6" s="19">
        <v>4.2500000000000003E-3</v>
      </c>
      <c r="AF6">
        <v>200</v>
      </c>
      <c r="AG6">
        <v>0</v>
      </c>
      <c r="AH6" t="s">
        <v>106</v>
      </c>
      <c r="AI6" s="20">
        <v>0</v>
      </c>
      <c r="AJ6">
        <v>0</v>
      </c>
      <c r="AK6">
        <v>0</v>
      </c>
      <c r="AL6">
        <v>0</v>
      </c>
      <c r="AM6" t="s">
        <v>107</v>
      </c>
      <c r="AN6" t="s">
        <v>79</v>
      </c>
      <c r="AO6" s="19">
        <v>0</v>
      </c>
      <c r="AP6" s="19">
        <v>0</v>
      </c>
      <c r="AQ6" s="19">
        <v>0</v>
      </c>
      <c r="AR6" s="19">
        <v>0</v>
      </c>
      <c r="AS6" s="19">
        <v>0</v>
      </c>
      <c r="AT6" s="19">
        <v>0</v>
      </c>
      <c r="AU6" s="19">
        <v>0</v>
      </c>
      <c r="AV6" s="19">
        <v>0</v>
      </c>
      <c r="AW6" s="19">
        <v>0</v>
      </c>
      <c r="AX6" s="19">
        <v>0</v>
      </c>
      <c r="AY6" s="19">
        <v>0</v>
      </c>
      <c r="AZ6" s="19">
        <v>0</v>
      </c>
      <c r="BA6" s="19">
        <v>0</v>
      </c>
      <c r="BB6" s="19">
        <v>0</v>
      </c>
      <c r="BC6" s="19">
        <v>0</v>
      </c>
      <c r="BD6" s="19">
        <v>0</v>
      </c>
      <c r="BE6" s="19">
        <v>0</v>
      </c>
      <c r="BF6" s="19">
        <v>0</v>
      </c>
      <c r="BG6" s="19">
        <v>0</v>
      </c>
      <c r="BH6" s="19">
        <v>5151</v>
      </c>
      <c r="BI6" s="19">
        <v>0</v>
      </c>
      <c r="BJ6" s="19">
        <v>0</v>
      </c>
      <c r="BK6" s="19">
        <v>0</v>
      </c>
      <c r="BL6" s="19">
        <v>0</v>
      </c>
      <c r="BM6" s="19">
        <v>0</v>
      </c>
      <c r="BN6" s="19">
        <v>0</v>
      </c>
      <c r="BO6" s="19">
        <v>0</v>
      </c>
      <c r="BP6" s="19">
        <v>0</v>
      </c>
      <c r="BQ6" s="19">
        <v>0</v>
      </c>
      <c r="BR6" s="19">
        <v>0</v>
      </c>
      <c r="BS6" s="19">
        <v>0</v>
      </c>
      <c r="BT6" s="19">
        <v>0</v>
      </c>
      <c r="BU6" s="19">
        <v>0</v>
      </c>
      <c r="BV6" s="19">
        <v>0</v>
      </c>
      <c r="BW6" s="19">
        <v>909</v>
      </c>
      <c r="BX6" s="19">
        <v>0</v>
      </c>
      <c r="BY6" s="19">
        <v>0</v>
      </c>
      <c r="BZ6" s="19">
        <v>0</v>
      </c>
      <c r="CA6" s="19">
        <v>0</v>
      </c>
      <c r="CB6" s="19">
        <v>0</v>
      </c>
      <c r="CC6" s="19">
        <v>0</v>
      </c>
      <c r="CD6" s="19">
        <v>0</v>
      </c>
      <c r="CE6" s="19">
        <v>0</v>
      </c>
      <c r="CF6" s="19">
        <v>6060</v>
      </c>
      <c r="CG6" s="19">
        <v>0</v>
      </c>
      <c r="CH6" t="s">
        <v>108</v>
      </c>
      <c r="CI6" t="s">
        <v>81</v>
      </c>
      <c r="CJ6" t="s">
        <v>109</v>
      </c>
      <c r="CL6" s="19">
        <v>0.85000000000000009</v>
      </c>
      <c r="CM6" s="4">
        <v>-13.2</v>
      </c>
      <c r="CN6" s="4">
        <v>129.74277777777777</v>
      </c>
      <c r="CO6" t="s">
        <v>109</v>
      </c>
      <c r="CP6" s="19">
        <v>0</v>
      </c>
      <c r="CQ6" s="19">
        <v>0</v>
      </c>
      <c r="CR6" s="19">
        <v>5151</v>
      </c>
      <c r="CS6" s="19">
        <v>909</v>
      </c>
      <c r="CT6" s="19" t="s">
        <v>83</v>
      </c>
      <c r="CU6" s="19" t="s">
        <v>4036</v>
      </c>
    </row>
    <row r="7" spans="1:102" ht="21" customHeight="1" x14ac:dyDescent="0.2">
      <c r="A7">
        <v>10005</v>
      </c>
      <c r="B7" s="16" t="s">
        <v>58</v>
      </c>
      <c r="C7" s="16" t="s">
        <v>117</v>
      </c>
      <c r="D7" t="s">
        <v>118</v>
      </c>
      <c r="E7" t="s">
        <v>119</v>
      </c>
      <c r="F7" s="16" t="s">
        <v>120</v>
      </c>
      <c r="G7" t="s">
        <v>120</v>
      </c>
      <c r="I7" s="16" t="s">
        <v>65</v>
      </c>
      <c r="J7" s="16" t="s">
        <v>66</v>
      </c>
      <c r="K7" s="16" t="s">
        <v>121</v>
      </c>
      <c r="L7" s="16" t="s">
        <v>3</v>
      </c>
      <c r="N7" s="21" t="s">
        <v>122</v>
      </c>
      <c r="O7" t="s">
        <v>123</v>
      </c>
      <c r="P7" t="s">
        <v>124</v>
      </c>
      <c r="Q7" s="2" t="s">
        <v>125</v>
      </c>
      <c r="R7" s="16" t="s">
        <v>126</v>
      </c>
      <c r="S7">
        <v>2009</v>
      </c>
      <c r="T7" s="18" t="s">
        <v>104</v>
      </c>
      <c r="U7" t="s">
        <v>127</v>
      </c>
      <c r="V7" s="3">
        <v>0</v>
      </c>
      <c r="W7" s="3">
        <v>0</v>
      </c>
      <c r="X7" s="3">
        <v>0</v>
      </c>
      <c r="Y7" s="3">
        <v>0</v>
      </c>
      <c r="Z7" s="3">
        <v>0</v>
      </c>
      <c r="AA7" s="3">
        <v>0</v>
      </c>
      <c r="AB7" s="3">
        <v>0</v>
      </c>
      <c r="AC7" s="3">
        <v>0</v>
      </c>
      <c r="AD7" s="3">
        <v>0</v>
      </c>
      <c r="AE7" s="19">
        <v>0</v>
      </c>
      <c r="AF7">
        <v>200</v>
      </c>
      <c r="AG7">
        <v>0</v>
      </c>
      <c r="AH7" t="s">
        <v>128</v>
      </c>
      <c r="AI7" s="20">
        <v>4</v>
      </c>
      <c r="AJ7">
        <v>0</v>
      </c>
      <c r="AK7">
        <v>0</v>
      </c>
      <c r="AL7">
        <v>0</v>
      </c>
      <c r="AM7" t="s">
        <v>129</v>
      </c>
      <c r="AN7" t="s">
        <v>79</v>
      </c>
      <c r="AO7" s="19">
        <v>0</v>
      </c>
      <c r="AP7" s="19">
        <v>0</v>
      </c>
      <c r="AQ7" s="19">
        <v>0</v>
      </c>
      <c r="AR7" s="19">
        <v>0</v>
      </c>
      <c r="AS7" s="19">
        <v>0</v>
      </c>
      <c r="AT7" s="19">
        <v>0</v>
      </c>
      <c r="AU7" s="19">
        <v>0</v>
      </c>
      <c r="AV7" s="19">
        <v>0</v>
      </c>
      <c r="AW7" s="19">
        <v>0</v>
      </c>
      <c r="AX7" s="19">
        <v>0</v>
      </c>
      <c r="AY7" s="19">
        <v>0</v>
      </c>
      <c r="AZ7" s="19">
        <v>0</v>
      </c>
      <c r="BA7" s="19">
        <v>0</v>
      </c>
      <c r="BB7" s="19">
        <v>0</v>
      </c>
      <c r="BC7" s="19">
        <v>0</v>
      </c>
      <c r="BD7" s="19">
        <v>0</v>
      </c>
      <c r="BE7" s="19">
        <v>0</v>
      </c>
      <c r="BF7" s="19">
        <v>0</v>
      </c>
      <c r="BG7" s="19">
        <v>0</v>
      </c>
      <c r="BH7" s="19">
        <v>0</v>
      </c>
      <c r="BI7" s="19">
        <v>0</v>
      </c>
      <c r="BJ7" s="19">
        <v>0</v>
      </c>
      <c r="BK7" s="19">
        <v>0</v>
      </c>
      <c r="BL7" s="19">
        <v>0</v>
      </c>
      <c r="BM7" s="19">
        <v>0</v>
      </c>
      <c r="BN7" s="19">
        <v>0</v>
      </c>
      <c r="BO7" s="19">
        <v>0</v>
      </c>
      <c r="BP7" s="19">
        <v>0</v>
      </c>
      <c r="BQ7" s="19">
        <v>0</v>
      </c>
      <c r="BR7" s="19">
        <v>0</v>
      </c>
      <c r="BS7" s="19">
        <v>0</v>
      </c>
      <c r="BT7" s="19">
        <v>0</v>
      </c>
      <c r="BU7" s="19">
        <v>0</v>
      </c>
      <c r="BV7" s="19">
        <v>0</v>
      </c>
      <c r="BW7" s="19">
        <v>0</v>
      </c>
      <c r="BX7" s="19">
        <v>0</v>
      </c>
      <c r="BY7" s="19">
        <v>12700</v>
      </c>
      <c r="BZ7" s="19">
        <v>19100</v>
      </c>
      <c r="CA7" s="19">
        <v>26100</v>
      </c>
      <c r="CB7" s="19">
        <v>0</v>
      </c>
      <c r="CC7" s="19">
        <v>0</v>
      </c>
      <c r="CD7" s="19">
        <v>0</v>
      </c>
      <c r="CE7" s="19">
        <v>12700</v>
      </c>
      <c r="CF7" s="19">
        <v>19100</v>
      </c>
      <c r="CG7" s="19">
        <v>26100</v>
      </c>
      <c r="CH7" t="s">
        <v>108</v>
      </c>
      <c r="CI7" t="s">
        <v>130</v>
      </c>
      <c r="CJ7" t="s">
        <v>109</v>
      </c>
      <c r="CL7" s="19">
        <v>0</v>
      </c>
      <c r="CM7" s="4">
        <v>-40.11888888888889</v>
      </c>
      <c r="CN7" s="4">
        <v>145.64888888888888</v>
      </c>
      <c r="CO7" t="s">
        <v>109</v>
      </c>
      <c r="CP7" s="19">
        <v>0</v>
      </c>
      <c r="CQ7" s="19">
        <v>0</v>
      </c>
      <c r="CR7" s="19">
        <v>0</v>
      </c>
      <c r="CS7" s="19">
        <v>19100</v>
      </c>
      <c r="CT7" s="19" t="s">
        <v>83</v>
      </c>
      <c r="CU7" s="19" t="s">
        <v>4037</v>
      </c>
    </row>
    <row r="8" spans="1:102" ht="21" customHeight="1" x14ac:dyDescent="0.2">
      <c r="A8">
        <v>10006</v>
      </c>
      <c r="B8" s="16" t="s">
        <v>58</v>
      </c>
      <c r="C8" s="16" t="s">
        <v>117</v>
      </c>
      <c r="D8" t="s">
        <v>131</v>
      </c>
      <c r="E8" t="s">
        <v>132</v>
      </c>
      <c r="F8" s="16" t="s">
        <v>133</v>
      </c>
      <c r="G8" t="s">
        <v>63</v>
      </c>
      <c r="I8" s="16" t="s">
        <v>65</v>
      </c>
      <c r="J8" s="16" t="s">
        <v>66</v>
      </c>
      <c r="K8" s="16" t="s">
        <v>121</v>
      </c>
      <c r="L8" s="16" t="s">
        <v>3</v>
      </c>
      <c r="N8" s="21" t="s">
        <v>122</v>
      </c>
      <c r="O8" t="s">
        <v>123</v>
      </c>
      <c r="P8" t="s">
        <v>124</v>
      </c>
      <c r="Q8" s="2" t="s">
        <v>125</v>
      </c>
      <c r="R8" s="16" t="s">
        <v>126</v>
      </c>
      <c r="S8">
        <v>2009</v>
      </c>
      <c r="T8" s="18" t="s">
        <v>104</v>
      </c>
      <c r="U8" t="s">
        <v>127</v>
      </c>
      <c r="V8" s="3">
        <v>0</v>
      </c>
      <c r="W8" s="3">
        <v>0</v>
      </c>
      <c r="X8" s="3">
        <v>0</v>
      </c>
      <c r="Y8" s="3">
        <v>0</v>
      </c>
      <c r="Z8" s="3">
        <v>0</v>
      </c>
      <c r="AA8" s="3">
        <v>0</v>
      </c>
      <c r="AB8" s="3">
        <v>0</v>
      </c>
      <c r="AC8" s="3">
        <v>0</v>
      </c>
      <c r="AD8" s="3">
        <v>0</v>
      </c>
      <c r="AE8" s="19">
        <v>0</v>
      </c>
      <c r="AF8">
        <v>200</v>
      </c>
      <c r="AG8">
        <v>0</v>
      </c>
      <c r="AH8" t="s">
        <v>128</v>
      </c>
      <c r="AI8" s="20">
        <v>4</v>
      </c>
      <c r="AJ8">
        <v>0</v>
      </c>
      <c r="AK8">
        <v>0</v>
      </c>
      <c r="AL8">
        <v>0</v>
      </c>
      <c r="AM8" t="s">
        <v>129</v>
      </c>
      <c r="AN8" t="s">
        <v>79</v>
      </c>
      <c r="AO8" s="19">
        <v>0</v>
      </c>
      <c r="AP8" s="19">
        <v>0</v>
      </c>
      <c r="AQ8" s="19">
        <v>0</v>
      </c>
      <c r="AR8" s="19">
        <v>0</v>
      </c>
      <c r="AS8" s="19">
        <v>0</v>
      </c>
      <c r="AT8" s="19">
        <v>0</v>
      </c>
      <c r="AU8" s="19">
        <v>0</v>
      </c>
      <c r="AV8" s="19">
        <v>0</v>
      </c>
      <c r="AW8" s="19">
        <v>0</v>
      </c>
      <c r="AX8" s="19">
        <v>0</v>
      </c>
      <c r="AY8" s="19">
        <v>0</v>
      </c>
      <c r="AZ8" s="19">
        <v>0</v>
      </c>
      <c r="BA8" s="19">
        <v>0</v>
      </c>
      <c r="BB8" s="19">
        <v>0</v>
      </c>
      <c r="BC8" s="19">
        <v>0</v>
      </c>
      <c r="BD8" s="19">
        <v>0</v>
      </c>
      <c r="BE8" s="19">
        <v>0</v>
      </c>
      <c r="BF8" s="19">
        <v>0</v>
      </c>
      <c r="BG8" s="19">
        <v>0</v>
      </c>
      <c r="BH8" s="19">
        <v>0</v>
      </c>
      <c r="BI8" s="19">
        <v>0</v>
      </c>
      <c r="BJ8" s="19">
        <v>0</v>
      </c>
      <c r="BK8" s="19">
        <v>0</v>
      </c>
      <c r="BL8" s="19">
        <v>0</v>
      </c>
      <c r="BM8" s="19">
        <v>0</v>
      </c>
      <c r="BN8" s="19">
        <v>0</v>
      </c>
      <c r="BO8" s="19">
        <v>0</v>
      </c>
      <c r="BP8" s="19">
        <v>0</v>
      </c>
      <c r="BQ8" s="19">
        <v>0</v>
      </c>
      <c r="BR8" s="19">
        <v>0</v>
      </c>
      <c r="BS8" s="19">
        <v>0</v>
      </c>
      <c r="BT8" s="19">
        <v>0</v>
      </c>
      <c r="BU8" s="19">
        <v>0</v>
      </c>
      <c r="BV8" s="19">
        <v>0</v>
      </c>
      <c r="BW8" s="19">
        <v>0</v>
      </c>
      <c r="BX8" s="19">
        <v>0</v>
      </c>
      <c r="BY8" s="19">
        <v>32200</v>
      </c>
      <c r="BZ8" s="19">
        <v>55300</v>
      </c>
      <c r="CA8" s="19">
        <v>88000</v>
      </c>
      <c r="CB8" s="19">
        <v>0</v>
      </c>
      <c r="CC8" s="19">
        <v>0</v>
      </c>
      <c r="CD8" s="19">
        <v>0</v>
      </c>
      <c r="CE8" s="19">
        <v>32200</v>
      </c>
      <c r="CF8" s="19">
        <v>55300</v>
      </c>
      <c r="CG8" s="19">
        <v>88000</v>
      </c>
      <c r="CH8" t="s">
        <v>108</v>
      </c>
      <c r="CI8" t="s">
        <v>130</v>
      </c>
      <c r="CJ8" t="s">
        <v>109</v>
      </c>
      <c r="CL8" s="19">
        <v>0</v>
      </c>
      <c r="CM8" s="4">
        <v>-14.147777777777778</v>
      </c>
      <c r="CN8" s="4">
        <v>128.54194444444445</v>
      </c>
      <c r="CO8" t="s">
        <v>109</v>
      </c>
      <c r="CP8" s="19">
        <v>0</v>
      </c>
      <c r="CQ8" s="19">
        <v>0</v>
      </c>
      <c r="CR8" s="19">
        <v>0</v>
      </c>
      <c r="CS8" s="19">
        <v>55300</v>
      </c>
      <c r="CT8" s="19" t="s">
        <v>83</v>
      </c>
      <c r="CU8" s="19" t="s">
        <v>4037</v>
      </c>
    </row>
    <row r="9" spans="1:102" ht="21" customHeight="1" x14ac:dyDescent="0.2">
      <c r="A9">
        <v>10007</v>
      </c>
      <c r="B9" s="16" t="s">
        <v>58</v>
      </c>
      <c r="C9" s="16" t="s">
        <v>117</v>
      </c>
      <c r="D9" t="s">
        <v>134</v>
      </c>
      <c r="E9" t="s">
        <v>135</v>
      </c>
      <c r="F9" s="16" t="s">
        <v>136</v>
      </c>
      <c r="G9" t="s">
        <v>137</v>
      </c>
      <c r="I9" s="16" t="s">
        <v>65</v>
      </c>
      <c r="J9" s="16" t="s">
        <v>66</v>
      </c>
      <c r="K9" s="16" t="s">
        <v>121</v>
      </c>
      <c r="L9" s="16" t="s">
        <v>3</v>
      </c>
      <c r="N9" s="21" t="s">
        <v>122</v>
      </c>
      <c r="O9" t="s">
        <v>138</v>
      </c>
      <c r="P9" t="s">
        <v>124</v>
      </c>
      <c r="Q9" s="2" t="s">
        <v>125</v>
      </c>
      <c r="R9" s="16" t="s">
        <v>139</v>
      </c>
      <c r="S9">
        <v>2009</v>
      </c>
      <c r="T9" s="18" t="s">
        <v>104</v>
      </c>
      <c r="U9" t="s">
        <v>127</v>
      </c>
      <c r="V9" s="3">
        <v>0</v>
      </c>
      <c r="W9" s="3">
        <v>0</v>
      </c>
      <c r="X9" s="3">
        <v>0</v>
      </c>
      <c r="Y9" s="3">
        <v>0</v>
      </c>
      <c r="Z9" s="3">
        <v>0</v>
      </c>
      <c r="AA9" s="3">
        <v>0</v>
      </c>
      <c r="AB9" s="3">
        <v>0</v>
      </c>
      <c r="AC9" s="3">
        <v>0</v>
      </c>
      <c r="AD9" s="3">
        <v>0</v>
      </c>
      <c r="AE9" s="19">
        <v>0</v>
      </c>
      <c r="AF9">
        <v>200</v>
      </c>
      <c r="AG9">
        <v>0</v>
      </c>
      <c r="AH9" t="s">
        <v>128</v>
      </c>
      <c r="AI9" s="20">
        <v>4</v>
      </c>
      <c r="AJ9">
        <v>0</v>
      </c>
      <c r="AK9">
        <v>0</v>
      </c>
      <c r="AL9">
        <v>0</v>
      </c>
      <c r="AM9" t="s">
        <v>129</v>
      </c>
      <c r="AN9" t="s">
        <v>79</v>
      </c>
      <c r="AO9" s="19">
        <v>0</v>
      </c>
      <c r="AP9" s="19">
        <v>0</v>
      </c>
      <c r="AQ9" s="19">
        <v>0</v>
      </c>
      <c r="AR9" s="19">
        <v>0</v>
      </c>
      <c r="AS9" s="19">
        <v>0</v>
      </c>
      <c r="AT9" s="19">
        <v>0</v>
      </c>
      <c r="AU9" s="19">
        <v>0</v>
      </c>
      <c r="AV9" s="19">
        <v>0</v>
      </c>
      <c r="AW9" s="19">
        <v>0</v>
      </c>
      <c r="AX9" s="19">
        <v>0</v>
      </c>
      <c r="AY9" s="19">
        <v>0</v>
      </c>
      <c r="AZ9" s="19">
        <v>0</v>
      </c>
      <c r="BA9" s="19">
        <v>0</v>
      </c>
      <c r="BB9" s="19">
        <v>0</v>
      </c>
      <c r="BC9" s="19">
        <v>0</v>
      </c>
      <c r="BD9" s="19">
        <v>0</v>
      </c>
      <c r="BE9" s="19">
        <v>0</v>
      </c>
      <c r="BF9" s="19">
        <v>0</v>
      </c>
      <c r="BG9" s="19">
        <v>0</v>
      </c>
      <c r="BH9" s="19">
        <v>0</v>
      </c>
      <c r="BI9" s="19">
        <v>0</v>
      </c>
      <c r="BJ9" s="19">
        <v>0</v>
      </c>
      <c r="BK9" s="19">
        <v>0</v>
      </c>
      <c r="BL9" s="19">
        <v>0</v>
      </c>
      <c r="BM9" s="19">
        <v>0</v>
      </c>
      <c r="BN9" s="19">
        <v>0</v>
      </c>
      <c r="BO9" s="19">
        <v>0</v>
      </c>
      <c r="BP9" s="19">
        <v>0</v>
      </c>
      <c r="BQ9" s="19">
        <v>0</v>
      </c>
      <c r="BR9" s="19">
        <v>0</v>
      </c>
      <c r="BS9" s="19">
        <v>0</v>
      </c>
      <c r="BT9" s="19">
        <v>0</v>
      </c>
      <c r="BU9" s="19">
        <v>0</v>
      </c>
      <c r="BV9" s="19">
        <v>0</v>
      </c>
      <c r="BW9" s="19">
        <v>0</v>
      </c>
      <c r="BX9" s="19">
        <v>0</v>
      </c>
      <c r="BY9" s="19">
        <v>7000</v>
      </c>
      <c r="BZ9" s="19">
        <v>11200</v>
      </c>
      <c r="CA9" s="19">
        <v>16300</v>
      </c>
      <c r="CB9" s="19">
        <v>0</v>
      </c>
      <c r="CC9" s="19">
        <v>0</v>
      </c>
      <c r="CD9" s="19">
        <v>0</v>
      </c>
      <c r="CE9" s="19">
        <v>7000</v>
      </c>
      <c r="CF9" s="19">
        <v>11200</v>
      </c>
      <c r="CG9" s="19">
        <v>16300</v>
      </c>
      <c r="CH9" t="s">
        <v>108</v>
      </c>
      <c r="CI9" t="s">
        <v>130</v>
      </c>
      <c r="CJ9" t="s">
        <v>109</v>
      </c>
      <c r="CL9" s="19">
        <v>0</v>
      </c>
      <c r="CM9" s="4">
        <v>-15.307777777777778</v>
      </c>
      <c r="CN9" s="4">
        <v>120.35027777777778</v>
      </c>
      <c r="CO9" t="s">
        <v>109</v>
      </c>
      <c r="CP9" s="19">
        <v>0</v>
      </c>
      <c r="CQ9" s="19">
        <v>0</v>
      </c>
      <c r="CR9" s="19">
        <v>0</v>
      </c>
      <c r="CS9" s="19">
        <v>11200</v>
      </c>
      <c r="CT9" s="19" t="s">
        <v>83</v>
      </c>
      <c r="CU9" s="19" t="s">
        <v>4037</v>
      </c>
    </row>
    <row r="10" spans="1:102" ht="21" customHeight="1" x14ac:dyDescent="0.2">
      <c r="A10">
        <v>10008</v>
      </c>
      <c r="B10" s="16" t="s">
        <v>58</v>
      </c>
      <c r="C10" s="16" t="s">
        <v>117</v>
      </c>
      <c r="D10" t="s">
        <v>140</v>
      </c>
      <c r="E10" t="s">
        <v>141</v>
      </c>
      <c r="F10" s="16" t="s">
        <v>142</v>
      </c>
      <c r="G10" t="s">
        <v>143</v>
      </c>
      <c r="I10" s="16" t="s">
        <v>65</v>
      </c>
      <c r="J10" s="16" t="s">
        <v>66</v>
      </c>
      <c r="K10" s="16" t="s">
        <v>121</v>
      </c>
      <c r="L10" s="16" t="s">
        <v>3</v>
      </c>
      <c r="N10" s="21" t="s">
        <v>122</v>
      </c>
      <c r="O10" t="s">
        <v>123</v>
      </c>
      <c r="P10" t="s">
        <v>124</v>
      </c>
      <c r="Q10" s="2" t="s">
        <v>125</v>
      </c>
      <c r="R10" s="16" t="s">
        <v>126</v>
      </c>
      <c r="S10">
        <v>2009</v>
      </c>
      <c r="T10" s="18" t="s">
        <v>104</v>
      </c>
      <c r="U10" t="s">
        <v>127</v>
      </c>
      <c r="V10" s="3">
        <v>0</v>
      </c>
      <c r="W10" s="3">
        <v>0</v>
      </c>
      <c r="X10" s="3">
        <v>0</v>
      </c>
      <c r="Y10" s="3">
        <v>0</v>
      </c>
      <c r="Z10" s="3">
        <v>0</v>
      </c>
      <c r="AA10" s="3">
        <v>0</v>
      </c>
      <c r="AB10" s="3">
        <v>0</v>
      </c>
      <c r="AC10" s="3">
        <v>0</v>
      </c>
      <c r="AD10" s="3">
        <v>0</v>
      </c>
      <c r="AE10" s="19">
        <v>0</v>
      </c>
      <c r="AF10">
        <v>200</v>
      </c>
      <c r="AG10">
        <v>0</v>
      </c>
      <c r="AH10" t="s">
        <v>128</v>
      </c>
      <c r="AI10" s="20">
        <v>4</v>
      </c>
      <c r="AJ10">
        <v>0</v>
      </c>
      <c r="AK10">
        <v>0</v>
      </c>
      <c r="AL10">
        <v>0</v>
      </c>
      <c r="AM10" t="s">
        <v>129</v>
      </c>
      <c r="AN10" t="s">
        <v>79</v>
      </c>
      <c r="AO10" s="19">
        <v>0</v>
      </c>
      <c r="AP10" s="19">
        <v>0</v>
      </c>
      <c r="AQ10" s="19">
        <v>0</v>
      </c>
      <c r="AR10" s="19">
        <v>0</v>
      </c>
      <c r="AS10" s="19">
        <v>0</v>
      </c>
      <c r="AT10" s="19">
        <v>0</v>
      </c>
      <c r="AU10" s="19">
        <v>0</v>
      </c>
      <c r="AV10" s="19">
        <v>0</v>
      </c>
      <c r="AW10" s="19">
        <v>0</v>
      </c>
      <c r="AX10" s="19">
        <v>0</v>
      </c>
      <c r="AY10" s="19">
        <v>0</v>
      </c>
      <c r="AZ10" s="19">
        <v>0</v>
      </c>
      <c r="BA10" s="19">
        <v>0</v>
      </c>
      <c r="BB10" s="19">
        <v>0</v>
      </c>
      <c r="BC10" s="19">
        <v>0</v>
      </c>
      <c r="BD10" s="19">
        <v>0</v>
      </c>
      <c r="BE10" s="19">
        <v>0</v>
      </c>
      <c r="BF10" s="19">
        <v>0</v>
      </c>
      <c r="BG10" s="19">
        <v>0</v>
      </c>
      <c r="BH10" s="19">
        <v>0</v>
      </c>
      <c r="BI10" s="19">
        <v>0</v>
      </c>
      <c r="BJ10" s="19">
        <v>0</v>
      </c>
      <c r="BK10" s="19">
        <v>0</v>
      </c>
      <c r="BL10" s="19">
        <v>0</v>
      </c>
      <c r="BM10" s="19">
        <v>0</v>
      </c>
      <c r="BN10" s="19">
        <v>0</v>
      </c>
      <c r="BO10" s="19">
        <v>0</v>
      </c>
      <c r="BP10" s="19">
        <v>0</v>
      </c>
      <c r="BQ10" s="19">
        <v>0</v>
      </c>
      <c r="BR10" s="19">
        <v>0</v>
      </c>
      <c r="BS10" s="19">
        <v>0</v>
      </c>
      <c r="BT10" s="19">
        <v>0</v>
      </c>
      <c r="BU10" s="19">
        <v>0</v>
      </c>
      <c r="BV10" s="19">
        <v>0</v>
      </c>
      <c r="BW10" s="19">
        <v>0</v>
      </c>
      <c r="BX10" s="19">
        <v>0</v>
      </c>
      <c r="BY10" s="19">
        <v>23500</v>
      </c>
      <c r="BZ10" s="19">
        <v>37700</v>
      </c>
      <c r="CA10" s="19">
        <v>56000</v>
      </c>
      <c r="CB10" s="19">
        <v>0</v>
      </c>
      <c r="CC10" s="19">
        <v>0</v>
      </c>
      <c r="CD10" s="19">
        <v>0</v>
      </c>
      <c r="CE10" s="19">
        <v>23500</v>
      </c>
      <c r="CF10" s="19">
        <v>37700</v>
      </c>
      <c r="CG10" s="19">
        <v>56000</v>
      </c>
      <c r="CH10" t="s">
        <v>108</v>
      </c>
      <c r="CI10" t="s">
        <v>130</v>
      </c>
      <c r="CJ10" t="s">
        <v>109</v>
      </c>
      <c r="CL10" s="19">
        <v>0</v>
      </c>
      <c r="CM10" s="4">
        <v>-18.338333333333331</v>
      </c>
      <c r="CN10" s="4">
        <v>131.02000000000001</v>
      </c>
      <c r="CO10" t="s">
        <v>109</v>
      </c>
      <c r="CP10" s="19">
        <v>0</v>
      </c>
      <c r="CQ10" s="19">
        <v>0</v>
      </c>
      <c r="CR10" s="19">
        <v>0</v>
      </c>
      <c r="CS10" s="19">
        <v>37700</v>
      </c>
      <c r="CT10" s="19" t="s">
        <v>83</v>
      </c>
      <c r="CU10" s="19" t="s">
        <v>4037</v>
      </c>
    </row>
    <row r="11" spans="1:102" ht="21" customHeight="1" x14ac:dyDescent="0.2">
      <c r="A11">
        <v>10009</v>
      </c>
      <c r="B11" s="16" t="s">
        <v>58</v>
      </c>
      <c r="C11" s="16" t="s">
        <v>117</v>
      </c>
      <c r="D11" t="s">
        <v>144</v>
      </c>
      <c r="E11" t="s">
        <v>145</v>
      </c>
      <c r="F11" s="16" t="s">
        <v>146</v>
      </c>
      <c r="G11" t="s">
        <v>147</v>
      </c>
      <c r="I11" s="16" t="s">
        <v>65</v>
      </c>
      <c r="J11" s="16" t="s">
        <v>66</v>
      </c>
      <c r="K11" s="16" t="s">
        <v>121</v>
      </c>
      <c r="L11" s="16" t="s">
        <v>3</v>
      </c>
      <c r="N11" s="21" t="s">
        <v>122</v>
      </c>
      <c r="O11" t="s">
        <v>123</v>
      </c>
      <c r="P11" t="s">
        <v>124</v>
      </c>
      <c r="Q11" s="2" t="s">
        <v>125</v>
      </c>
      <c r="R11" s="16" t="s">
        <v>126</v>
      </c>
      <c r="S11">
        <v>2009</v>
      </c>
      <c r="T11" s="18" t="s">
        <v>104</v>
      </c>
      <c r="U11" t="s">
        <v>127</v>
      </c>
      <c r="V11" s="3">
        <v>0</v>
      </c>
      <c r="W11" s="3">
        <v>0</v>
      </c>
      <c r="X11" s="3">
        <v>0</v>
      </c>
      <c r="Y11" s="3">
        <v>0</v>
      </c>
      <c r="Z11" s="3">
        <v>0</v>
      </c>
      <c r="AA11" s="3">
        <v>0</v>
      </c>
      <c r="AB11" s="3">
        <v>0</v>
      </c>
      <c r="AC11" s="3">
        <v>0</v>
      </c>
      <c r="AD11" s="3">
        <v>0</v>
      </c>
      <c r="AE11" s="19">
        <v>0</v>
      </c>
      <c r="AF11">
        <v>200</v>
      </c>
      <c r="AG11">
        <v>0</v>
      </c>
      <c r="AH11" t="s">
        <v>128</v>
      </c>
      <c r="AI11" s="20">
        <v>4</v>
      </c>
      <c r="AJ11">
        <v>0</v>
      </c>
      <c r="AK11">
        <v>0</v>
      </c>
      <c r="AL11">
        <v>0</v>
      </c>
      <c r="AM11" t="s">
        <v>129</v>
      </c>
      <c r="AN11" t="s">
        <v>79</v>
      </c>
      <c r="AO11" s="19">
        <v>0</v>
      </c>
      <c r="AP11" s="19">
        <v>0</v>
      </c>
      <c r="AQ11" s="19">
        <v>0</v>
      </c>
      <c r="AR11" s="19">
        <v>0</v>
      </c>
      <c r="AS11" s="19">
        <v>0</v>
      </c>
      <c r="AT11" s="19">
        <v>0</v>
      </c>
      <c r="AU11" s="19">
        <v>0</v>
      </c>
      <c r="AV11" s="19">
        <v>0</v>
      </c>
      <c r="AW11" s="19">
        <v>0</v>
      </c>
      <c r="AX11" s="19">
        <v>0</v>
      </c>
      <c r="AY11" s="19">
        <v>0</v>
      </c>
      <c r="AZ11" s="19">
        <v>0</v>
      </c>
      <c r="BA11" s="19">
        <v>0</v>
      </c>
      <c r="BB11" s="19">
        <v>0</v>
      </c>
      <c r="BC11" s="19">
        <v>0</v>
      </c>
      <c r="BD11" s="19">
        <v>0</v>
      </c>
      <c r="BE11" s="19">
        <v>0</v>
      </c>
      <c r="BF11" s="19">
        <v>0</v>
      </c>
      <c r="BG11" s="19">
        <v>0</v>
      </c>
      <c r="BH11" s="19">
        <v>0</v>
      </c>
      <c r="BI11" s="19">
        <v>0</v>
      </c>
      <c r="BJ11" s="19">
        <v>0</v>
      </c>
      <c r="BK11" s="19">
        <v>0</v>
      </c>
      <c r="BL11" s="19">
        <v>0</v>
      </c>
      <c r="BM11" s="19">
        <v>0</v>
      </c>
      <c r="BN11" s="19">
        <v>0</v>
      </c>
      <c r="BO11" s="19">
        <v>0</v>
      </c>
      <c r="BP11" s="19">
        <v>0</v>
      </c>
      <c r="BQ11" s="19">
        <v>0</v>
      </c>
      <c r="BR11" s="19">
        <v>0</v>
      </c>
      <c r="BS11" s="19">
        <v>0</v>
      </c>
      <c r="BT11" s="19">
        <v>0</v>
      </c>
      <c r="BU11" s="19">
        <v>0</v>
      </c>
      <c r="BV11" s="19">
        <v>0</v>
      </c>
      <c r="BW11" s="19">
        <v>0</v>
      </c>
      <c r="BX11" s="19">
        <v>0</v>
      </c>
      <c r="BY11" s="19">
        <v>25500</v>
      </c>
      <c r="BZ11" s="19">
        <v>48500</v>
      </c>
      <c r="CA11" s="19">
        <v>89300</v>
      </c>
      <c r="CB11" s="19">
        <v>0</v>
      </c>
      <c r="CC11" s="19">
        <v>0</v>
      </c>
      <c r="CD11" s="19">
        <v>0</v>
      </c>
      <c r="CE11" s="19">
        <v>25500</v>
      </c>
      <c r="CF11" s="19">
        <v>48500</v>
      </c>
      <c r="CG11" s="19">
        <v>89300</v>
      </c>
      <c r="CH11" t="s">
        <v>108</v>
      </c>
      <c r="CI11" t="s">
        <v>130</v>
      </c>
      <c r="CJ11" t="s">
        <v>109</v>
      </c>
      <c r="CL11" s="19">
        <v>0</v>
      </c>
      <c r="CM11" s="4">
        <v>-20.451944444444443</v>
      </c>
      <c r="CN11" s="4">
        <v>113.06527777777778</v>
      </c>
      <c r="CO11" t="s">
        <v>109</v>
      </c>
      <c r="CP11" s="19">
        <v>0</v>
      </c>
      <c r="CQ11" s="19">
        <v>0</v>
      </c>
      <c r="CR11" s="19">
        <v>0</v>
      </c>
      <c r="CS11" s="19">
        <v>48500</v>
      </c>
      <c r="CT11" s="19" t="s">
        <v>83</v>
      </c>
      <c r="CU11" s="19" t="s">
        <v>4037</v>
      </c>
    </row>
    <row r="12" spans="1:102" ht="21" customHeight="1" x14ac:dyDescent="0.2">
      <c r="A12">
        <v>10010</v>
      </c>
      <c r="B12" s="16" t="s">
        <v>58</v>
      </c>
      <c r="C12" s="16" t="s">
        <v>117</v>
      </c>
      <c r="D12" t="s">
        <v>148</v>
      </c>
      <c r="E12" t="s">
        <v>149</v>
      </c>
      <c r="F12" s="16" t="s">
        <v>150</v>
      </c>
      <c r="G12" t="s">
        <v>151</v>
      </c>
      <c r="I12" s="16" t="s">
        <v>65</v>
      </c>
      <c r="J12" s="16" t="s">
        <v>66</v>
      </c>
      <c r="K12" s="16" t="s">
        <v>121</v>
      </c>
      <c r="L12" s="16" t="s">
        <v>3</v>
      </c>
      <c r="N12" s="21" t="s">
        <v>122</v>
      </c>
      <c r="O12" t="s">
        <v>123</v>
      </c>
      <c r="P12" t="s">
        <v>124</v>
      </c>
      <c r="Q12" s="2" t="s">
        <v>125</v>
      </c>
      <c r="R12" s="16" t="s">
        <v>126</v>
      </c>
      <c r="S12">
        <v>2009</v>
      </c>
      <c r="T12" s="18" t="s">
        <v>104</v>
      </c>
      <c r="U12" t="s">
        <v>127</v>
      </c>
      <c r="V12" s="3">
        <v>0</v>
      </c>
      <c r="W12" s="3">
        <v>0</v>
      </c>
      <c r="X12" s="3">
        <v>0</v>
      </c>
      <c r="Y12" s="3">
        <v>0</v>
      </c>
      <c r="Z12" s="3">
        <v>0</v>
      </c>
      <c r="AA12" s="3">
        <v>0</v>
      </c>
      <c r="AB12" s="3">
        <v>0</v>
      </c>
      <c r="AC12" s="3">
        <v>0</v>
      </c>
      <c r="AD12" s="3">
        <v>0</v>
      </c>
      <c r="AE12" s="19">
        <v>0</v>
      </c>
      <c r="AF12">
        <v>200</v>
      </c>
      <c r="AG12">
        <v>0</v>
      </c>
      <c r="AH12" t="s">
        <v>128</v>
      </c>
      <c r="AI12" s="20">
        <v>4</v>
      </c>
      <c r="AJ12">
        <v>0</v>
      </c>
      <c r="AK12">
        <v>0</v>
      </c>
      <c r="AL12">
        <v>0</v>
      </c>
      <c r="AM12" t="s">
        <v>129</v>
      </c>
      <c r="AN12" t="s">
        <v>79</v>
      </c>
      <c r="AO12" s="19">
        <v>0</v>
      </c>
      <c r="AP12" s="19">
        <v>0</v>
      </c>
      <c r="AQ12" s="19">
        <v>0</v>
      </c>
      <c r="AR12" s="19">
        <v>0</v>
      </c>
      <c r="AS12" s="19">
        <v>0</v>
      </c>
      <c r="AT12" s="19">
        <v>0</v>
      </c>
      <c r="AU12" s="19">
        <v>0</v>
      </c>
      <c r="AV12" s="19">
        <v>0</v>
      </c>
      <c r="AW12" s="19">
        <v>0</v>
      </c>
      <c r="AX12" s="19">
        <v>0</v>
      </c>
      <c r="AY12" s="19">
        <v>0</v>
      </c>
      <c r="AZ12" s="19">
        <v>0</v>
      </c>
      <c r="BA12" s="19">
        <v>0</v>
      </c>
      <c r="BB12" s="19">
        <v>0</v>
      </c>
      <c r="BC12" s="19">
        <v>0</v>
      </c>
      <c r="BD12" s="19">
        <v>0</v>
      </c>
      <c r="BE12" s="19">
        <v>0</v>
      </c>
      <c r="BF12" s="19">
        <v>0</v>
      </c>
      <c r="BG12" s="19">
        <v>0</v>
      </c>
      <c r="BH12" s="19">
        <v>0</v>
      </c>
      <c r="BI12" s="19">
        <v>0</v>
      </c>
      <c r="BJ12" s="19">
        <v>0</v>
      </c>
      <c r="BK12" s="19">
        <v>0</v>
      </c>
      <c r="BL12" s="19">
        <v>0</v>
      </c>
      <c r="BM12" s="19">
        <v>0</v>
      </c>
      <c r="BN12" s="19">
        <v>0</v>
      </c>
      <c r="BO12" s="19">
        <v>0</v>
      </c>
      <c r="BP12" s="19">
        <v>0</v>
      </c>
      <c r="BQ12" s="19">
        <v>0</v>
      </c>
      <c r="BR12" s="19">
        <v>0</v>
      </c>
      <c r="BS12" s="19">
        <v>0</v>
      </c>
      <c r="BT12" s="19">
        <v>0</v>
      </c>
      <c r="BU12" s="19">
        <v>0</v>
      </c>
      <c r="BV12" s="19">
        <v>0</v>
      </c>
      <c r="BW12" s="19">
        <v>0</v>
      </c>
      <c r="BX12" s="19">
        <v>0</v>
      </c>
      <c r="BY12" s="19">
        <v>11100</v>
      </c>
      <c r="BZ12" s="19">
        <v>22800</v>
      </c>
      <c r="CA12" s="19">
        <v>40100</v>
      </c>
      <c r="CB12" s="19">
        <v>0</v>
      </c>
      <c r="CC12" s="19">
        <v>0</v>
      </c>
      <c r="CD12" s="19">
        <v>0</v>
      </c>
      <c r="CE12" s="19">
        <v>11100</v>
      </c>
      <c r="CF12" s="19">
        <v>22800</v>
      </c>
      <c r="CG12" s="19">
        <v>40100</v>
      </c>
      <c r="CH12" t="s">
        <v>108</v>
      </c>
      <c r="CI12" t="s">
        <v>130</v>
      </c>
      <c r="CJ12" t="s">
        <v>109</v>
      </c>
      <c r="CL12" s="19">
        <v>0</v>
      </c>
      <c r="CM12" s="4">
        <v>-24.914444444444442</v>
      </c>
      <c r="CN12" s="4">
        <v>112.43611111111112</v>
      </c>
      <c r="CO12" t="s">
        <v>109</v>
      </c>
      <c r="CP12" s="19">
        <v>0</v>
      </c>
      <c r="CQ12" s="19">
        <v>0</v>
      </c>
      <c r="CR12" s="19">
        <v>0</v>
      </c>
      <c r="CS12" s="19">
        <v>22800</v>
      </c>
      <c r="CT12" s="19" t="s">
        <v>83</v>
      </c>
      <c r="CU12" s="19" t="s">
        <v>4037</v>
      </c>
    </row>
    <row r="13" spans="1:102" ht="21" customHeight="1" x14ac:dyDescent="0.2">
      <c r="A13">
        <v>10011</v>
      </c>
      <c r="B13" s="16" t="s">
        <v>58</v>
      </c>
      <c r="C13" s="16" t="s">
        <v>117</v>
      </c>
      <c r="D13" t="s">
        <v>152</v>
      </c>
      <c r="E13" t="s">
        <v>153</v>
      </c>
      <c r="F13" s="16" t="s">
        <v>154</v>
      </c>
      <c r="G13" t="s">
        <v>137</v>
      </c>
      <c r="H13" t="s">
        <v>155</v>
      </c>
      <c r="I13" s="16" t="s">
        <v>65</v>
      </c>
      <c r="J13" s="16" t="s">
        <v>66</v>
      </c>
      <c r="K13" s="16" t="s">
        <v>156</v>
      </c>
      <c r="L13" s="16" t="s">
        <v>3</v>
      </c>
      <c r="M13" t="s">
        <v>157</v>
      </c>
      <c r="N13" s="22" t="s">
        <v>158</v>
      </c>
      <c r="O13" t="s">
        <v>159</v>
      </c>
      <c r="P13" t="s">
        <v>160</v>
      </c>
      <c r="Q13" s="2" t="s">
        <v>161</v>
      </c>
      <c r="R13" s="16" t="s">
        <v>162</v>
      </c>
      <c r="S13">
        <v>2012</v>
      </c>
      <c r="T13" s="18" t="s">
        <v>75</v>
      </c>
      <c r="U13" t="s">
        <v>76</v>
      </c>
      <c r="V13" s="3">
        <v>0</v>
      </c>
      <c r="W13" s="3">
        <v>260</v>
      </c>
      <c r="X13">
        <v>0</v>
      </c>
      <c r="Y13">
        <v>80</v>
      </c>
      <c r="Z13">
        <v>18</v>
      </c>
      <c r="AA13">
        <v>88.5</v>
      </c>
      <c r="AB13">
        <v>0</v>
      </c>
      <c r="AC13" s="3">
        <v>0</v>
      </c>
      <c r="AD13" s="3">
        <v>0</v>
      </c>
      <c r="AE13" s="19">
        <v>0</v>
      </c>
      <c r="AF13">
        <v>200</v>
      </c>
      <c r="AG13">
        <v>0</v>
      </c>
      <c r="AH13" t="s">
        <v>77</v>
      </c>
      <c r="AI13" s="20">
        <v>0</v>
      </c>
      <c r="AJ13">
        <v>0</v>
      </c>
      <c r="AK13">
        <v>0</v>
      </c>
      <c r="AL13">
        <v>0</v>
      </c>
      <c r="AM13" t="s">
        <v>77</v>
      </c>
      <c r="AN13" t="s">
        <v>79</v>
      </c>
      <c r="AO13" s="19">
        <v>0</v>
      </c>
      <c r="AP13" s="19">
        <v>0</v>
      </c>
      <c r="AQ13" s="19">
        <v>0</v>
      </c>
      <c r="AR13" s="19">
        <v>0</v>
      </c>
      <c r="AS13" s="19">
        <v>0</v>
      </c>
      <c r="AT13" s="19">
        <v>0</v>
      </c>
      <c r="AU13" s="19">
        <v>0</v>
      </c>
      <c r="AV13" s="19">
        <v>0</v>
      </c>
      <c r="AW13" s="19">
        <v>0</v>
      </c>
      <c r="AX13" s="19">
        <v>0</v>
      </c>
      <c r="AY13" s="19">
        <v>0</v>
      </c>
      <c r="AZ13" s="19">
        <v>0</v>
      </c>
      <c r="BA13" s="19">
        <v>0</v>
      </c>
      <c r="BB13" s="19">
        <v>0</v>
      </c>
      <c r="BC13" s="19">
        <v>0</v>
      </c>
      <c r="BD13" s="19">
        <v>0</v>
      </c>
      <c r="BE13" s="19">
        <v>0</v>
      </c>
      <c r="BF13" s="19">
        <v>0</v>
      </c>
      <c r="BG13" s="19">
        <v>0</v>
      </c>
      <c r="BH13" s="19">
        <v>0</v>
      </c>
      <c r="BI13" s="19">
        <v>0</v>
      </c>
      <c r="BJ13" s="19">
        <v>0</v>
      </c>
      <c r="BK13" s="19">
        <v>0</v>
      </c>
      <c r="BL13" s="19">
        <v>0</v>
      </c>
      <c r="BM13" s="19">
        <v>0</v>
      </c>
      <c r="BN13" s="19">
        <v>0</v>
      </c>
      <c r="BO13" s="19">
        <v>0</v>
      </c>
      <c r="BP13" s="19">
        <v>0</v>
      </c>
      <c r="BQ13" s="19">
        <v>0</v>
      </c>
      <c r="BR13" s="19">
        <v>0</v>
      </c>
      <c r="BS13" s="19">
        <v>0</v>
      </c>
      <c r="BT13" s="19">
        <v>0</v>
      </c>
      <c r="BU13" s="19">
        <v>0</v>
      </c>
      <c r="BV13" s="19">
        <v>0</v>
      </c>
      <c r="BW13" s="19">
        <v>100</v>
      </c>
      <c r="BX13" s="19">
        <v>0</v>
      </c>
      <c r="BY13" s="19">
        <v>0</v>
      </c>
      <c r="BZ13" s="19">
        <v>0</v>
      </c>
      <c r="CA13" s="19">
        <v>0</v>
      </c>
      <c r="CB13" s="19">
        <v>0</v>
      </c>
      <c r="CC13" s="19">
        <v>0</v>
      </c>
      <c r="CD13" s="19">
        <v>0</v>
      </c>
      <c r="CE13" s="19">
        <v>0</v>
      </c>
      <c r="CF13" s="19">
        <v>100</v>
      </c>
      <c r="CG13" s="19">
        <v>0</v>
      </c>
      <c r="CH13" t="s">
        <v>108</v>
      </c>
      <c r="CI13" t="s">
        <v>81</v>
      </c>
      <c r="CJ13" t="s">
        <v>82</v>
      </c>
      <c r="CL13" s="19">
        <v>0</v>
      </c>
      <c r="CM13" s="4">
        <v>-14.5</v>
      </c>
      <c r="CN13" s="4">
        <v>122.66666666666667</v>
      </c>
      <c r="CO13" t="s">
        <v>82</v>
      </c>
      <c r="CP13" s="19">
        <v>0</v>
      </c>
      <c r="CQ13" s="19">
        <v>0</v>
      </c>
      <c r="CR13" s="19">
        <v>0</v>
      </c>
      <c r="CS13" s="19">
        <v>100</v>
      </c>
      <c r="CT13" s="19" t="s">
        <v>83</v>
      </c>
      <c r="CU13" s="19" t="s">
        <v>4036</v>
      </c>
    </row>
    <row r="14" spans="1:102" ht="21" customHeight="1" x14ac:dyDescent="0.2">
      <c r="A14">
        <v>10012</v>
      </c>
      <c r="B14" s="16" t="s">
        <v>58</v>
      </c>
      <c r="C14" s="16" t="s">
        <v>117</v>
      </c>
      <c r="D14" t="s">
        <v>163</v>
      </c>
      <c r="E14" t="s">
        <v>164</v>
      </c>
      <c r="F14" s="16" t="s">
        <v>165</v>
      </c>
      <c r="G14" t="s">
        <v>165</v>
      </c>
      <c r="I14" s="16" t="s">
        <v>65</v>
      </c>
      <c r="J14" s="16" t="s">
        <v>66</v>
      </c>
      <c r="K14" s="16" t="s">
        <v>121</v>
      </c>
      <c r="L14" s="16" t="s">
        <v>3</v>
      </c>
      <c r="N14" s="21" t="s">
        <v>122</v>
      </c>
      <c r="O14" t="s">
        <v>123</v>
      </c>
      <c r="P14" t="s">
        <v>124</v>
      </c>
      <c r="Q14" s="2" t="s">
        <v>125</v>
      </c>
      <c r="R14" s="16" t="s">
        <v>126</v>
      </c>
      <c r="S14">
        <v>2009</v>
      </c>
      <c r="T14" s="18" t="s">
        <v>104</v>
      </c>
      <c r="U14" t="s">
        <v>127</v>
      </c>
      <c r="V14" s="3">
        <v>0</v>
      </c>
      <c r="W14" s="3">
        <v>0</v>
      </c>
      <c r="X14" s="3">
        <v>0</v>
      </c>
      <c r="Y14" s="3">
        <v>0</v>
      </c>
      <c r="Z14" s="3">
        <v>0</v>
      </c>
      <c r="AA14" s="3">
        <v>0</v>
      </c>
      <c r="AB14" s="3">
        <v>0</v>
      </c>
      <c r="AC14" s="3">
        <v>0</v>
      </c>
      <c r="AD14" s="3">
        <v>0</v>
      </c>
      <c r="AE14" s="19">
        <v>0</v>
      </c>
      <c r="AF14">
        <v>200</v>
      </c>
      <c r="AG14">
        <v>0</v>
      </c>
      <c r="AH14" t="s">
        <v>128</v>
      </c>
      <c r="AI14" s="20">
        <v>4</v>
      </c>
      <c r="AJ14">
        <v>0</v>
      </c>
      <c r="AK14">
        <v>0</v>
      </c>
      <c r="AL14">
        <v>0</v>
      </c>
      <c r="AM14" t="s">
        <v>129</v>
      </c>
      <c r="AN14" t="s">
        <v>79</v>
      </c>
      <c r="AO14" s="19">
        <v>0</v>
      </c>
      <c r="AP14" s="19">
        <v>0</v>
      </c>
      <c r="AQ14" s="19">
        <v>0</v>
      </c>
      <c r="AR14" s="19">
        <v>0</v>
      </c>
      <c r="AS14" s="19">
        <v>0</v>
      </c>
      <c r="AT14" s="19">
        <v>0</v>
      </c>
      <c r="AU14" s="19">
        <v>0</v>
      </c>
      <c r="AV14" s="19">
        <v>0</v>
      </c>
      <c r="AW14" s="19">
        <v>0</v>
      </c>
      <c r="AX14" s="19">
        <v>0</v>
      </c>
      <c r="AY14" s="19">
        <v>0</v>
      </c>
      <c r="AZ14" s="19">
        <v>0</v>
      </c>
      <c r="BA14" s="19">
        <v>0</v>
      </c>
      <c r="BB14" s="19">
        <v>0</v>
      </c>
      <c r="BC14" s="19">
        <v>0</v>
      </c>
      <c r="BD14" s="19">
        <v>0</v>
      </c>
      <c r="BE14" s="19">
        <v>0</v>
      </c>
      <c r="BF14" s="19">
        <v>0</v>
      </c>
      <c r="BG14" s="19">
        <v>0</v>
      </c>
      <c r="BH14" s="19">
        <v>0</v>
      </c>
      <c r="BI14" s="19">
        <v>0</v>
      </c>
      <c r="BJ14" s="19">
        <v>0</v>
      </c>
      <c r="BK14" s="19">
        <v>0</v>
      </c>
      <c r="BL14" s="19">
        <v>0</v>
      </c>
      <c r="BM14" s="19">
        <v>0</v>
      </c>
      <c r="BN14" s="19">
        <v>0</v>
      </c>
      <c r="BO14" s="19">
        <v>0</v>
      </c>
      <c r="BP14" s="19">
        <v>0</v>
      </c>
      <c r="BQ14" s="19">
        <v>0</v>
      </c>
      <c r="BR14" s="19">
        <v>0</v>
      </c>
      <c r="BS14" s="19">
        <v>0</v>
      </c>
      <c r="BT14" s="19">
        <v>0</v>
      </c>
      <c r="BU14" s="19">
        <v>0</v>
      </c>
      <c r="BV14" s="19">
        <v>0</v>
      </c>
      <c r="BW14" s="19">
        <v>0</v>
      </c>
      <c r="BX14" s="19">
        <v>0</v>
      </c>
      <c r="BY14" s="19">
        <v>30100</v>
      </c>
      <c r="BZ14" s="19">
        <v>51000</v>
      </c>
      <c r="CA14" s="19">
        <v>80300</v>
      </c>
      <c r="CB14" s="19">
        <v>0</v>
      </c>
      <c r="CC14" s="19">
        <v>0</v>
      </c>
      <c r="CD14" s="19">
        <v>0</v>
      </c>
      <c r="CE14" s="19">
        <v>30100</v>
      </c>
      <c r="CF14" s="19">
        <v>51000</v>
      </c>
      <c r="CG14" s="19">
        <v>80300</v>
      </c>
      <c r="CH14" t="s">
        <v>108</v>
      </c>
      <c r="CI14" t="s">
        <v>130</v>
      </c>
      <c r="CJ14" t="s">
        <v>109</v>
      </c>
      <c r="CL14" s="19">
        <v>0</v>
      </c>
      <c r="CM14" s="4">
        <v>-38.68194444444444</v>
      </c>
      <c r="CN14" s="4">
        <v>148.3125</v>
      </c>
      <c r="CO14" t="s">
        <v>109</v>
      </c>
      <c r="CP14" s="19">
        <v>0</v>
      </c>
      <c r="CQ14" s="19">
        <v>0</v>
      </c>
      <c r="CR14" s="19">
        <v>0</v>
      </c>
      <c r="CS14" s="19">
        <v>51000</v>
      </c>
      <c r="CT14" s="19" t="s">
        <v>83</v>
      </c>
      <c r="CU14" s="19" t="s">
        <v>4037</v>
      </c>
    </row>
    <row r="15" spans="1:102" ht="21" customHeight="1" x14ac:dyDescent="0.2">
      <c r="A15">
        <v>10013</v>
      </c>
      <c r="B15" s="16" t="s">
        <v>58</v>
      </c>
      <c r="C15" s="16" t="s">
        <v>117</v>
      </c>
      <c r="D15" t="s">
        <v>166</v>
      </c>
      <c r="E15" t="s">
        <v>167</v>
      </c>
      <c r="F15" s="16" t="s">
        <v>168</v>
      </c>
      <c r="G15" t="s">
        <v>169</v>
      </c>
      <c r="I15" s="16" t="s">
        <v>65</v>
      </c>
      <c r="J15" s="16" t="s">
        <v>66</v>
      </c>
      <c r="K15" s="16" t="s">
        <v>121</v>
      </c>
      <c r="L15" s="16" t="s">
        <v>3</v>
      </c>
      <c r="N15" s="21" t="s">
        <v>122</v>
      </c>
      <c r="O15" t="s">
        <v>123</v>
      </c>
      <c r="P15" t="s">
        <v>124</v>
      </c>
      <c r="Q15" s="2" t="s">
        <v>125</v>
      </c>
      <c r="R15" s="16" t="s">
        <v>126</v>
      </c>
      <c r="S15">
        <v>2009</v>
      </c>
      <c r="T15" s="18" t="s">
        <v>104</v>
      </c>
      <c r="U15" t="s">
        <v>127</v>
      </c>
      <c r="V15" s="3">
        <v>0</v>
      </c>
      <c r="W15" s="3">
        <v>0</v>
      </c>
      <c r="X15" s="3">
        <v>0</v>
      </c>
      <c r="Y15" s="3">
        <v>0</v>
      </c>
      <c r="Z15" s="3">
        <v>0</v>
      </c>
      <c r="AA15" s="3">
        <v>0</v>
      </c>
      <c r="AB15" s="3">
        <v>0</v>
      </c>
      <c r="AC15" s="3">
        <v>0</v>
      </c>
      <c r="AD15" s="3">
        <v>0</v>
      </c>
      <c r="AE15" s="19">
        <v>0</v>
      </c>
      <c r="AF15">
        <v>200</v>
      </c>
      <c r="AG15">
        <v>0</v>
      </c>
      <c r="AH15" t="s">
        <v>128</v>
      </c>
      <c r="AI15" s="20">
        <v>4</v>
      </c>
      <c r="AJ15">
        <v>0</v>
      </c>
      <c r="AK15">
        <v>0</v>
      </c>
      <c r="AL15">
        <v>0</v>
      </c>
      <c r="AM15" t="s">
        <v>129</v>
      </c>
      <c r="AN15" t="s">
        <v>79</v>
      </c>
      <c r="AO15" s="19">
        <v>0</v>
      </c>
      <c r="AP15" s="19">
        <v>0</v>
      </c>
      <c r="AQ15" s="19">
        <v>0</v>
      </c>
      <c r="AR15" s="19">
        <v>0</v>
      </c>
      <c r="AS15" s="19">
        <v>0</v>
      </c>
      <c r="AT15" s="19">
        <v>0</v>
      </c>
      <c r="AU15" s="19">
        <v>0</v>
      </c>
      <c r="AV15" s="19">
        <v>0</v>
      </c>
      <c r="AW15" s="19">
        <v>0</v>
      </c>
      <c r="AX15" s="19">
        <v>0</v>
      </c>
      <c r="AY15" s="19">
        <v>0</v>
      </c>
      <c r="AZ15" s="19">
        <v>0</v>
      </c>
      <c r="BA15" s="19">
        <v>0</v>
      </c>
      <c r="BB15" s="19">
        <v>0</v>
      </c>
      <c r="BC15" s="19">
        <v>0</v>
      </c>
      <c r="BD15" s="19">
        <v>0</v>
      </c>
      <c r="BE15" s="19">
        <v>0</v>
      </c>
      <c r="BF15" s="19">
        <v>0</v>
      </c>
      <c r="BG15" s="19">
        <v>0</v>
      </c>
      <c r="BH15" s="19">
        <v>0</v>
      </c>
      <c r="BI15" s="19">
        <v>0</v>
      </c>
      <c r="BJ15" s="19">
        <v>0</v>
      </c>
      <c r="BK15" s="19">
        <v>0</v>
      </c>
      <c r="BL15" s="19">
        <v>0</v>
      </c>
      <c r="BM15" s="19">
        <v>0</v>
      </c>
      <c r="BN15" s="19">
        <v>0</v>
      </c>
      <c r="BO15" s="19">
        <v>0</v>
      </c>
      <c r="BP15" s="19">
        <v>0</v>
      </c>
      <c r="BQ15" s="19">
        <v>0</v>
      </c>
      <c r="BR15" s="19">
        <v>0</v>
      </c>
      <c r="BS15" s="19">
        <v>0</v>
      </c>
      <c r="BT15" s="19">
        <v>0</v>
      </c>
      <c r="BU15" s="19">
        <v>0</v>
      </c>
      <c r="BV15" s="19">
        <v>0</v>
      </c>
      <c r="BW15" s="19">
        <v>0</v>
      </c>
      <c r="BX15" s="19">
        <v>0</v>
      </c>
      <c r="BY15" s="19">
        <v>1400</v>
      </c>
      <c r="BZ15" s="19">
        <v>2900</v>
      </c>
      <c r="CA15" s="19">
        <v>5300</v>
      </c>
      <c r="CB15" s="19">
        <v>0</v>
      </c>
      <c r="CC15" s="19">
        <v>0</v>
      </c>
      <c r="CD15" s="19">
        <v>0</v>
      </c>
      <c r="CE15" s="19">
        <v>1400</v>
      </c>
      <c r="CF15" s="19">
        <v>2900</v>
      </c>
      <c r="CG15" s="19">
        <v>5300</v>
      </c>
      <c r="CH15" t="s">
        <v>108</v>
      </c>
      <c r="CI15" t="s">
        <v>130</v>
      </c>
      <c r="CJ15" t="s">
        <v>109</v>
      </c>
      <c r="CL15" s="19">
        <v>0</v>
      </c>
      <c r="CM15" s="4">
        <v>-30.173888888888889</v>
      </c>
      <c r="CN15" s="4">
        <v>114.06777777777778</v>
      </c>
      <c r="CO15" t="s">
        <v>109</v>
      </c>
      <c r="CP15" s="19">
        <v>0</v>
      </c>
      <c r="CQ15" s="19">
        <v>0</v>
      </c>
      <c r="CR15" s="19">
        <v>0</v>
      </c>
      <c r="CS15" s="19">
        <v>2900</v>
      </c>
      <c r="CT15" s="19" t="s">
        <v>83</v>
      </c>
      <c r="CU15" s="19" t="s">
        <v>4037</v>
      </c>
    </row>
    <row r="16" spans="1:102" ht="21" customHeight="1" x14ac:dyDescent="0.2">
      <c r="A16">
        <v>10014</v>
      </c>
      <c r="B16" s="16" t="s">
        <v>58</v>
      </c>
      <c r="C16" s="16" t="s">
        <v>117</v>
      </c>
      <c r="D16" t="s">
        <v>170</v>
      </c>
      <c r="E16" t="s">
        <v>171</v>
      </c>
      <c r="F16" s="16" t="s">
        <v>172</v>
      </c>
      <c r="I16" s="16" t="s">
        <v>173</v>
      </c>
      <c r="J16" s="16" t="s">
        <v>5</v>
      </c>
      <c r="K16" s="16" t="s">
        <v>174</v>
      </c>
      <c r="L16" s="16" t="s">
        <v>175</v>
      </c>
      <c r="N16" s="21" t="s">
        <v>122</v>
      </c>
      <c r="O16" t="s">
        <v>123</v>
      </c>
      <c r="P16" t="s">
        <v>124</v>
      </c>
      <c r="Q16" s="2" t="s">
        <v>176</v>
      </c>
      <c r="R16" s="16" t="s">
        <v>177</v>
      </c>
      <c r="S16">
        <v>2009</v>
      </c>
      <c r="T16" s="3" t="s">
        <v>178</v>
      </c>
      <c r="U16" t="s">
        <v>127</v>
      </c>
      <c r="V16" s="3">
        <v>0</v>
      </c>
      <c r="W16" s="3">
        <v>0</v>
      </c>
      <c r="X16" s="3">
        <v>0</v>
      </c>
      <c r="Y16" s="3">
        <v>0</v>
      </c>
      <c r="Z16" s="3">
        <v>0</v>
      </c>
      <c r="AA16" s="3">
        <v>0</v>
      </c>
      <c r="AB16" s="3">
        <v>0</v>
      </c>
      <c r="AC16" s="3">
        <v>0</v>
      </c>
      <c r="AD16" s="3">
        <v>0</v>
      </c>
      <c r="AE16" s="19">
        <v>0</v>
      </c>
      <c r="AF16">
        <v>200</v>
      </c>
      <c r="AG16">
        <v>0</v>
      </c>
      <c r="AH16" t="s">
        <v>179</v>
      </c>
      <c r="AI16" s="20">
        <v>0</v>
      </c>
      <c r="AJ16">
        <v>0</v>
      </c>
      <c r="AK16">
        <v>0</v>
      </c>
      <c r="AL16">
        <v>0</v>
      </c>
      <c r="AM16" t="s">
        <v>179</v>
      </c>
      <c r="AN16" t="s">
        <v>79</v>
      </c>
      <c r="AO16" s="19">
        <v>0</v>
      </c>
      <c r="AP16" s="19">
        <v>0</v>
      </c>
      <c r="AQ16" s="19">
        <v>0</v>
      </c>
      <c r="AR16" s="19">
        <v>0</v>
      </c>
      <c r="AS16" s="19">
        <v>0</v>
      </c>
      <c r="AT16" s="19">
        <v>0</v>
      </c>
      <c r="AU16" s="19">
        <v>0</v>
      </c>
      <c r="AV16" s="19">
        <v>0</v>
      </c>
      <c r="AW16" s="19">
        <v>0</v>
      </c>
      <c r="AX16" s="19">
        <v>0</v>
      </c>
      <c r="AY16" s="19">
        <v>0</v>
      </c>
      <c r="AZ16" s="19">
        <v>0</v>
      </c>
      <c r="BA16" s="19">
        <v>0</v>
      </c>
      <c r="BB16" s="19">
        <v>0</v>
      </c>
      <c r="BC16" s="19">
        <v>0</v>
      </c>
      <c r="BD16" s="19">
        <v>0</v>
      </c>
      <c r="BE16" s="19">
        <v>0</v>
      </c>
      <c r="BF16" s="19">
        <v>0</v>
      </c>
      <c r="BG16" s="19">
        <v>0</v>
      </c>
      <c r="BH16" s="19">
        <v>0</v>
      </c>
      <c r="BI16" s="19">
        <v>0</v>
      </c>
      <c r="BJ16" s="19">
        <v>0</v>
      </c>
      <c r="BK16" s="19">
        <v>0</v>
      </c>
      <c r="BL16" s="19">
        <v>0</v>
      </c>
      <c r="BM16" s="19">
        <v>0</v>
      </c>
      <c r="BN16" s="19">
        <v>13400</v>
      </c>
      <c r="BO16" s="19">
        <v>0</v>
      </c>
      <c r="BP16" s="19">
        <v>0</v>
      </c>
      <c r="BQ16" s="19">
        <v>0</v>
      </c>
      <c r="BR16" s="19">
        <v>0</v>
      </c>
      <c r="BS16" s="19">
        <v>0</v>
      </c>
      <c r="BT16" s="19">
        <v>0</v>
      </c>
      <c r="BU16" s="19">
        <v>0</v>
      </c>
      <c r="BV16" s="19">
        <v>0</v>
      </c>
      <c r="BW16" s="19">
        <v>0</v>
      </c>
      <c r="BX16" s="19">
        <v>0</v>
      </c>
      <c r="BY16" s="19">
        <v>0</v>
      </c>
      <c r="BZ16" s="19">
        <v>0</v>
      </c>
      <c r="CA16" s="19">
        <v>0</v>
      </c>
      <c r="CB16" s="19">
        <v>0</v>
      </c>
      <c r="CC16" s="19">
        <v>0</v>
      </c>
      <c r="CD16" s="19">
        <v>0</v>
      </c>
      <c r="CE16" s="19">
        <v>0</v>
      </c>
      <c r="CF16" s="19">
        <v>13400</v>
      </c>
      <c r="CG16" s="19">
        <v>0</v>
      </c>
      <c r="CH16" t="s">
        <v>108</v>
      </c>
      <c r="CI16" t="s">
        <v>130</v>
      </c>
      <c r="CJ16" t="s">
        <v>109</v>
      </c>
      <c r="CL16" s="19">
        <v>1</v>
      </c>
      <c r="CM16" s="4">
        <v>-18.272777777777776</v>
      </c>
      <c r="CN16" s="4">
        <v>120.03222222222222</v>
      </c>
      <c r="CO16" t="s">
        <v>109</v>
      </c>
      <c r="CP16" s="19">
        <v>0</v>
      </c>
      <c r="CQ16" s="19">
        <v>0</v>
      </c>
      <c r="CR16" s="19">
        <v>13400</v>
      </c>
      <c r="CS16" s="19">
        <v>0</v>
      </c>
      <c r="CT16" s="19" t="s">
        <v>83</v>
      </c>
      <c r="CU16" s="19" t="s">
        <v>4036</v>
      </c>
    </row>
    <row r="17" spans="1:99" ht="21" customHeight="1" x14ac:dyDescent="0.2">
      <c r="A17">
        <v>10015</v>
      </c>
      <c r="B17" s="16" t="s">
        <v>58</v>
      </c>
      <c r="C17" s="16" t="s">
        <v>117</v>
      </c>
      <c r="D17" t="s">
        <v>180</v>
      </c>
      <c r="E17" t="s">
        <v>181</v>
      </c>
      <c r="F17" s="16" t="s">
        <v>182</v>
      </c>
      <c r="I17" s="16" t="s">
        <v>173</v>
      </c>
      <c r="J17" s="16" t="s">
        <v>5</v>
      </c>
      <c r="K17" s="16" t="s">
        <v>174</v>
      </c>
      <c r="L17" s="16" t="s">
        <v>175</v>
      </c>
      <c r="N17" s="21" t="s">
        <v>122</v>
      </c>
      <c r="O17" t="s">
        <v>123</v>
      </c>
      <c r="P17" t="s">
        <v>124</v>
      </c>
      <c r="Q17" s="2" t="s">
        <v>176</v>
      </c>
      <c r="R17" s="16" t="s">
        <v>183</v>
      </c>
      <c r="S17">
        <v>2009</v>
      </c>
      <c r="T17" s="3" t="s">
        <v>178</v>
      </c>
      <c r="U17" t="s">
        <v>127</v>
      </c>
      <c r="V17" s="3">
        <v>0</v>
      </c>
      <c r="W17" s="3">
        <v>0</v>
      </c>
      <c r="X17" s="3">
        <v>0</v>
      </c>
      <c r="Y17" s="3">
        <v>0</v>
      </c>
      <c r="Z17" s="3">
        <v>0</v>
      </c>
      <c r="AA17" s="3">
        <v>0</v>
      </c>
      <c r="AB17" s="3">
        <v>0</v>
      </c>
      <c r="AC17" s="3">
        <v>0</v>
      </c>
      <c r="AD17" s="3">
        <v>0</v>
      </c>
      <c r="AE17" s="19">
        <v>0</v>
      </c>
      <c r="AF17">
        <v>200</v>
      </c>
      <c r="AG17">
        <v>0</v>
      </c>
      <c r="AH17" t="s">
        <v>179</v>
      </c>
      <c r="AI17" s="20">
        <v>0</v>
      </c>
      <c r="AJ17">
        <v>0</v>
      </c>
      <c r="AK17">
        <v>0</v>
      </c>
      <c r="AL17">
        <v>0</v>
      </c>
      <c r="AM17" t="s">
        <v>179</v>
      </c>
      <c r="AN17" t="s">
        <v>79</v>
      </c>
      <c r="AO17" s="19">
        <v>0</v>
      </c>
      <c r="AP17" s="19">
        <v>0</v>
      </c>
      <c r="AQ17" s="19">
        <v>0</v>
      </c>
      <c r="AR17" s="19">
        <v>0</v>
      </c>
      <c r="AS17" s="19">
        <v>0</v>
      </c>
      <c r="AT17" s="19">
        <v>0</v>
      </c>
      <c r="AU17" s="19">
        <v>0</v>
      </c>
      <c r="AV17" s="19">
        <v>0</v>
      </c>
      <c r="AW17" s="19">
        <v>0</v>
      </c>
      <c r="AX17" s="19">
        <v>0</v>
      </c>
      <c r="AY17" s="19">
        <v>0</v>
      </c>
      <c r="AZ17" s="19">
        <v>0</v>
      </c>
      <c r="BA17" s="19">
        <v>0</v>
      </c>
      <c r="BB17" s="19">
        <v>0</v>
      </c>
      <c r="BC17" s="19">
        <v>0</v>
      </c>
      <c r="BD17" s="19">
        <v>0</v>
      </c>
      <c r="BE17" s="19">
        <v>0</v>
      </c>
      <c r="BF17" s="19">
        <v>0</v>
      </c>
      <c r="BG17" s="19">
        <v>0</v>
      </c>
      <c r="BH17" s="19">
        <v>2200</v>
      </c>
      <c r="BI17" s="19">
        <v>0</v>
      </c>
      <c r="BJ17" s="19">
        <v>0</v>
      </c>
      <c r="BK17" s="19">
        <v>0</v>
      </c>
      <c r="BL17" s="19">
        <v>0</v>
      </c>
      <c r="BM17" s="19">
        <v>0</v>
      </c>
      <c r="BN17" s="19">
        <v>0</v>
      </c>
      <c r="BO17" s="19">
        <v>0</v>
      </c>
      <c r="BP17" s="19">
        <v>0</v>
      </c>
      <c r="BQ17" s="19">
        <v>0</v>
      </c>
      <c r="BR17" s="19">
        <v>0</v>
      </c>
      <c r="BS17" s="19">
        <v>0</v>
      </c>
      <c r="BT17" s="19">
        <v>0</v>
      </c>
      <c r="BU17" s="19">
        <v>0</v>
      </c>
      <c r="BV17" s="19">
        <v>0</v>
      </c>
      <c r="BW17" s="19">
        <v>0</v>
      </c>
      <c r="BX17" s="19">
        <v>0</v>
      </c>
      <c r="BY17" s="19">
        <v>0</v>
      </c>
      <c r="BZ17" s="19">
        <v>0</v>
      </c>
      <c r="CA17" s="19">
        <v>0</v>
      </c>
      <c r="CB17" s="19">
        <v>0</v>
      </c>
      <c r="CC17" s="19">
        <v>0</v>
      </c>
      <c r="CD17" s="19">
        <v>0</v>
      </c>
      <c r="CE17" s="19">
        <v>0</v>
      </c>
      <c r="CF17" s="19">
        <v>2200</v>
      </c>
      <c r="CG17" s="19">
        <v>0</v>
      </c>
      <c r="CH17" t="s">
        <v>108</v>
      </c>
      <c r="CI17" t="s">
        <v>130</v>
      </c>
      <c r="CJ17" t="s">
        <v>109</v>
      </c>
      <c r="CL17" s="19">
        <v>1</v>
      </c>
      <c r="CM17" s="4">
        <v>-35.281944444444441</v>
      </c>
      <c r="CN17" s="4">
        <v>149.12861111111113</v>
      </c>
      <c r="CO17" t="s">
        <v>109</v>
      </c>
      <c r="CP17" s="19">
        <v>0</v>
      </c>
      <c r="CQ17" s="19">
        <v>0</v>
      </c>
      <c r="CR17" s="19">
        <v>2200</v>
      </c>
      <c r="CS17" s="19">
        <v>0</v>
      </c>
      <c r="CT17" s="19" t="s">
        <v>83</v>
      </c>
      <c r="CU17" s="19" t="s">
        <v>4036</v>
      </c>
    </row>
    <row r="18" spans="1:99" ht="21" customHeight="1" x14ac:dyDescent="0.2">
      <c r="A18">
        <v>10016</v>
      </c>
      <c r="B18" s="16" t="s">
        <v>58</v>
      </c>
      <c r="C18" s="16" t="s">
        <v>117</v>
      </c>
      <c r="D18" t="s">
        <v>184</v>
      </c>
      <c r="E18" t="s">
        <v>185</v>
      </c>
      <c r="F18" s="16" t="s">
        <v>186</v>
      </c>
      <c r="G18" t="s">
        <v>187</v>
      </c>
      <c r="I18" s="16" t="s">
        <v>65</v>
      </c>
      <c r="J18" s="16" t="s">
        <v>66</v>
      </c>
      <c r="K18" s="16" t="s">
        <v>121</v>
      </c>
      <c r="L18" s="16" t="s">
        <v>3</v>
      </c>
      <c r="N18" s="21" t="s">
        <v>122</v>
      </c>
      <c r="O18" t="s">
        <v>123</v>
      </c>
      <c r="P18" t="s">
        <v>124</v>
      </c>
      <c r="Q18" s="2" t="s">
        <v>125</v>
      </c>
      <c r="R18" s="16" t="s">
        <v>126</v>
      </c>
      <c r="S18">
        <v>2009</v>
      </c>
      <c r="T18" s="18" t="s">
        <v>104</v>
      </c>
      <c r="U18" t="s">
        <v>127</v>
      </c>
      <c r="V18" s="3">
        <v>0</v>
      </c>
      <c r="W18" s="3">
        <v>0</v>
      </c>
      <c r="X18" s="3">
        <v>0</v>
      </c>
      <c r="Y18" s="3">
        <v>0</v>
      </c>
      <c r="Z18" s="3">
        <v>0</v>
      </c>
      <c r="AA18" s="3">
        <v>0</v>
      </c>
      <c r="AB18" s="3">
        <v>0</v>
      </c>
      <c r="AC18" s="3">
        <v>0</v>
      </c>
      <c r="AD18" s="3">
        <v>0</v>
      </c>
      <c r="AE18" s="19">
        <v>0</v>
      </c>
      <c r="AF18">
        <v>200</v>
      </c>
      <c r="AG18">
        <v>0</v>
      </c>
      <c r="AH18" t="s">
        <v>128</v>
      </c>
      <c r="AI18" s="20">
        <v>4</v>
      </c>
      <c r="AJ18">
        <v>0</v>
      </c>
      <c r="AK18">
        <v>0</v>
      </c>
      <c r="AL18">
        <v>0</v>
      </c>
      <c r="AM18" t="s">
        <v>129</v>
      </c>
      <c r="AN18" t="s">
        <v>79</v>
      </c>
      <c r="AO18" s="19">
        <v>0</v>
      </c>
      <c r="AP18" s="19">
        <v>0</v>
      </c>
      <c r="AQ18" s="19">
        <v>0</v>
      </c>
      <c r="AR18" s="19">
        <v>0</v>
      </c>
      <c r="AS18" s="19">
        <v>0</v>
      </c>
      <c r="AT18" s="19">
        <v>0</v>
      </c>
      <c r="AU18" s="19">
        <v>0</v>
      </c>
      <c r="AV18" s="19">
        <v>0</v>
      </c>
      <c r="AW18" s="19">
        <v>0</v>
      </c>
      <c r="AX18" s="19">
        <v>0</v>
      </c>
      <c r="AY18" s="19">
        <v>0</v>
      </c>
      <c r="AZ18" s="19">
        <v>0</v>
      </c>
      <c r="BA18" s="19">
        <v>0</v>
      </c>
      <c r="BB18" s="19">
        <v>0</v>
      </c>
      <c r="BC18" s="19">
        <v>0</v>
      </c>
      <c r="BD18" s="19">
        <v>0</v>
      </c>
      <c r="BE18" s="19">
        <v>0</v>
      </c>
      <c r="BF18" s="19">
        <v>0</v>
      </c>
      <c r="BG18" s="19">
        <v>0</v>
      </c>
      <c r="BH18" s="19">
        <v>0</v>
      </c>
      <c r="BI18" s="19">
        <v>0</v>
      </c>
      <c r="BJ18" s="19">
        <v>0</v>
      </c>
      <c r="BK18" s="19">
        <v>0</v>
      </c>
      <c r="BL18" s="19">
        <v>0</v>
      </c>
      <c r="BM18" s="19">
        <v>0</v>
      </c>
      <c r="BN18" s="19">
        <v>0</v>
      </c>
      <c r="BO18" s="19">
        <v>0</v>
      </c>
      <c r="BP18" s="19">
        <v>0</v>
      </c>
      <c r="BQ18" s="19">
        <v>0</v>
      </c>
      <c r="BR18" s="19">
        <v>0</v>
      </c>
      <c r="BS18" s="19">
        <v>0</v>
      </c>
      <c r="BT18" s="19">
        <v>0</v>
      </c>
      <c r="BU18" s="19">
        <v>0</v>
      </c>
      <c r="BV18" s="19">
        <v>0</v>
      </c>
      <c r="BW18" s="19">
        <v>0</v>
      </c>
      <c r="BX18" s="19">
        <v>0</v>
      </c>
      <c r="BY18" s="19">
        <v>8400</v>
      </c>
      <c r="BZ18" s="19">
        <v>14500</v>
      </c>
      <c r="CA18" s="19">
        <v>21000</v>
      </c>
      <c r="CB18" s="19">
        <v>0</v>
      </c>
      <c r="CC18" s="19">
        <v>0</v>
      </c>
      <c r="CD18" s="19">
        <v>0</v>
      </c>
      <c r="CE18" s="19">
        <v>8400</v>
      </c>
      <c r="CF18" s="19">
        <v>14500</v>
      </c>
      <c r="CG18" s="19">
        <v>21000</v>
      </c>
      <c r="CH18" t="s">
        <v>108</v>
      </c>
      <c r="CI18" t="s">
        <v>130</v>
      </c>
      <c r="CJ18" t="s">
        <v>109</v>
      </c>
      <c r="CL18" s="19">
        <v>0</v>
      </c>
      <c r="CM18" s="4">
        <v>-38.724166666666669</v>
      </c>
      <c r="CN18" s="4">
        <v>142.70666666666665</v>
      </c>
      <c r="CO18" t="s">
        <v>109</v>
      </c>
      <c r="CP18" s="19">
        <v>0</v>
      </c>
      <c r="CQ18" s="19">
        <v>0</v>
      </c>
      <c r="CR18" s="19">
        <v>0</v>
      </c>
      <c r="CS18" s="19">
        <v>14500</v>
      </c>
      <c r="CT18" s="19" t="s">
        <v>83</v>
      </c>
      <c r="CU18" s="19" t="s">
        <v>4037</v>
      </c>
    </row>
    <row r="19" spans="1:99" ht="21" customHeight="1" x14ac:dyDescent="0.2">
      <c r="A19">
        <v>10017</v>
      </c>
      <c r="B19" s="16" t="s">
        <v>58</v>
      </c>
      <c r="C19" s="16" t="s">
        <v>117</v>
      </c>
      <c r="D19" t="s">
        <v>188</v>
      </c>
      <c r="E19" t="s">
        <v>189</v>
      </c>
      <c r="F19" s="16" t="s">
        <v>190</v>
      </c>
      <c r="G19" t="s">
        <v>187</v>
      </c>
      <c r="I19" s="16" t="s">
        <v>65</v>
      </c>
      <c r="J19" s="16" t="s">
        <v>66</v>
      </c>
      <c r="K19" s="16" t="s">
        <v>121</v>
      </c>
      <c r="L19" s="16" t="s">
        <v>3</v>
      </c>
      <c r="N19" s="21" t="s">
        <v>122</v>
      </c>
      <c r="O19" t="s">
        <v>123</v>
      </c>
      <c r="P19" t="s">
        <v>124</v>
      </c>
      <c r="Q19" s="2" t="s">
        <v>125</v>
      </c>
      <c r="R19" s="16" t="s">
        <v>126</v>
      </c>
      <c r="S19">
        <v>2009</v>
      </c>
      <c r="T19" s="18" t="s">
        <v>104</v>
      </c>
      <c r="U19" t="s">
        <v>127</v>
      </c>
      <c r="V19" s="3">
        <v>0</v>
      </c>
      <c r="W19" s="3">
        <v>0</v>
      </c>
      <c r="X19" s="3">
        <v>0</v>
      </c>
      <c r="Y19" s="3">
        <v>0</v>
      </c>
      <c r="Z19" s="3">
        <v>0</v>
      </c>
      <c r="AA19" s="3">
        <v>0</v>
      </c>
      <c r="AB19" s="3">
        <v>0</v>
      </c>
      <c r="AC19" s="3">
        <v>0</v>
      </c>
      <c r="AD19" s="3">
        <v>0</v>
      </c>
      <c r="AE19" s="19">
        <v>0</v>
      </c>
      <c r="AF19">
        <v>200</v>
      </c>
      <c r="AG19">
        <v>0</v>
      </c>
      <c r="AH19" t="s">
        <v>128</v>
      </c>
      <c r="AI19" s="20">
        <v>4</v>
      </c>
      <c r="AJ19">
        <v>0</v>
      </c>
      <c r="AK19">
        <v>0</v>
      </c>
      <c r="AL19">
        <v>0</v>
      </c>
      <c r="AM19" t="s">
        <v>129</v>
      </c>
      <c r="AN19" t="s">
        <v>79</v>
      </c>
      <c r="AO19" s="19">
        <v>0</v>
      </c>
      <c r="AP19" s="19">
        <v>0</v>
      </c>
      <c r="AQ19" s="19">
        <v>0</v>
      </c>
      <c r="AR19" s="19">
        <v>0</v>
      </c>
      <c r="AS19" s="19">
        <v>0</v>
      </c>
      <c r="AT19" s="19">
        <v>0</v>
      </c>
      <c r="AU19" s="19">
        <v>0</v>
      </c>
      <c r="AV19" s="19">
        <v>0</v>
      </c>
      <c r="AW19" s="19">
        <v>0</v>
      </c>
      <c r="AX19" s="19">
        <v>0</v>
      </c>
      <c r="AY19" s="19">
        <v>0</v>
      </c>
      <c r="AZ19" s="19">
        <v>0</v>
      </c>
      <c r="BA19" s="19">
        <v>0</v>
      </c>
      <c r="BB19" s="19">
        <v>0</v>
      </c>
      <c r="BC19" s="19">
        <v>0</v>
      </c>
      <c r="BD19" s="19">
        <v>0</v>
      </c>
      <c r="BE19" s="19">
        <v>0</v>
      </c>
      <c r="BF19" s="19">
        <v>0</v>
      </c>
      <c r="BG19" s="19">
        <v>0</v>
      </c>
      <c r="BH19" s="19">
        <v>0</v>
      </c>
      <c r="BI19" s="19">
        <v>0</v>
      </c>
      <c r="BJ19" s="19">
        <v>0</v>
      </c>
      <c r="BK19" s="19">
        <v>0</v>
      </c>
      <c r="BL19" s="19">
        <v>0</v>
      </c>
      <c r="BM19" s="19">
        <v>0</v>
      </c>
      <c r="BN19" s="19">
        <v>0</v>
      </c>
      <c r="BO19" s="19">
        <v>0</v>
      </c>
      <c r="BP19" s="19">
        <v>0</v>
      </c>
      <c r="BQ19" s="19">
        <v>0</v>
      </c>
      <c r="BR19" s="19">
        <v>0</v>
      </c>
      <c r="BS19" s="19">
        <v>0</v>
      </c>
      <c r="BT19" s="19">
        <v>0</v>
      </c>
      <c r="BU19" s="19">
        <v>0</v>
      </c>
      <c r="BV19" s="19">
        <v>0</v>
      </c>
      <c r="BW19" s="19">
        <v>0</v>
      </c>
      <c r="BX19" s="19">
        <v>0</v>
      </c>
      <c r="BY19" s="19">
        <v>4500</v>
      </c>
      <c r="BZ19" s="19">
        <v>11000</v>
      </c>
      <c r="CA19" s="19">
        <v>23700</v>
      </c>
      <c r="CB19" s="19">
        <v>0</v>
      </c>
      <c r="CC19" s="19">
        <v>0</v>
      </c>
      <c r="CD19" s="19">
        <v>0</v>
      </c>
      <c r="CE19" s="19">
        <v>4500</v>
      </c>
      <c r="CF19" s="19">
        <v>11000</v>
      </c>
      <c r="CG19" s="19">
        <v>23700</v>
      </c>
      <c r="CH19" t="s">
        <v>108</v>
      </c>
      <c r="CI19" t="s">
        <v>130</v>
      </c>
      <c r="CJ19" t="s">
        <v>109</v>
      </c>
      <c r="CL19" s="19">
        <v>0</v>
      </c>
      <c r="CM19" s="4">
        <v>-37.233888888888892</v>
      </c>
      <c r="CN19" s="4">
        <v>140.01916666666668</v>
      </c>
      <c r="CO19" t="s">
        <v>109</v>
      </c>
      <c r="CP19" s="19">
        <v>0</v>
      </c>
      <c r="CQ19" s="19">
        <v>0</v>
      </c>
      <c r="CR19" s="19">
        <v>0</v>
      </c>
      <c r="CS19" s="19">
        <v>11000</v>
      </c>
      <c r="CT19" s="19" t="s">
        <v>83</v>
      </c>
      <c r="CU19" s="19" t="s">
        <v>4037</v>
      </c>
    </row>
    <row r="20" spans="1:99" ht="21" customHeight="1" x14ac:dyDescent="0.2">
      <c r="A20">
        <v>10018</v>
      </c>
      <c r="B20" s="16" t="s">
        <v>58</v>
      </c>
      <c r="C20" s="16" t="s">
        <v>117</v>
      </c>
      <c r="D20" t="s">
        <v>191</v>
      </c>
      <c r="E20" t="s">
        <v>192</v>
      </c>
      <c r="F20" s="16" t="s">
        <v>193</v>
      </c>
      <c r="G20" t="s">
        <v>165</v>
      </c>
      <c r="H20" t="s">
        <v>194</v>
      </c>
      <c r="I20" s="16" t="s">
        <v>65</v>
      </c>
      <c r="J20" s="16" t="s">
        <v>66</v>
      </c>
      <c r="K20" s="16" t="s">
        <v>67</v>
      </c>
      <c r="L20" s="16" t="s">
        <v>68</v>
      </c>
      <c r="M20" t="s">
        <v>195</v>
      </c>
      <c r="N20" s="21" t="s">
        <v>196</v>
      </c>
      <c r="O20" t="s">
        <v>197</v>
      </c>
      <c r="P20" t="s">
        <v>198</v>
      </c>
      <c r="Q20" s="2" t="s">
        <v>199</v>
      </c>
      <c r="R20" s="16" t="s">
        <v>200</v>
      </c>
      <c r="S20">
        <v>2016</v>
      </c>
      <c r="T20" s="18" t="s">
        <v>104</v>
      </c>
      <c r="U20" t="s">
        <v>105</v>
      </c>
      <c r="V20" s="3">
        <v>1730</v>
      </c>
      <c r="W20" s="3">
        <v>2100</v>
      </c>
      <c r="X20">
        <v>748</v>
      </c>
      <c r="Y20">
        <v>0.54</v>
      </c>
      <c r="Z20">
        <v>12</v>
      </c>
      <c r="AA20">
        <v>90</v>
      </c>
      <c r="AB20">
        <v>30000</v>
      </c>
      <c r="AC20" s="3">
        <v>0.58699999999999997</v>
      </c>
      <c r="AD20" s="3">
        <v>20</v>
      </c>
      <c r="AE20" s="19">
        <v>1.1560693641618497E-2</v>
      </c>
      <c r="AF20">
        <v>200</v>
      </c>
      <c r="AG20">
        <v>20.999991060399999</v>
      </c>
      <c r="AH20" t="s">
        <v>201</v>
      </c>
      <c r="AI20" s="20">
        <v>4</v>
      </c>
      <c r="AJ20">
        <v>0</v>
      </c>
      <c r="AK20">
        <v>0</v>
      </c>
      <c r="AL20">
        <v>0</v>
      </c>
      <c r="AM20" t="s">
        <v>179</v>
      </c>
      <c r="AN20" t="s">
        <v>79</v>
      </c>
      <c r="AO20" s="19">
        <v>0</v>
      </c>
      <c r="AP20" s="19">
        <v>0</v>
      </c>
      <c r="AQ20" s="19">
        <v>0</v>
      </c>
      <c r="AR20" s="19">
        <v>0</v>
      </c>
      <c r="AS20" s="19">
        <v>0</v>
      </c>
      <c r="AT20" s="19">
        <v>0</v>
      </c>
      <c r="AU20" s="19">
        <v>0</v>
      </c>
      <c r="AV20" s="19">
        <v>0</v>
      </c>
      <c r="AW20" s="19">
        <v>0</v>
      </c>
      <c r="AX20" s="19">
        <v>0</v>
      </c>
      <c r="AY20" s="19">
        <v>0</v>
      </c>
      <c r="AZ20" s="19">
        <v>0</v>
      </c>
      <c r="BA20" s="19">
        <v>0</v>
      </c>
      <c r="BB20" s="19">
        <v>0</v>
      </c>
      <c r="BC20" s="19">
        <v>0</v>
      </c>
      <c r="BD20" s="19">
        <v>0</v>
      </c>
      <c r="BE20" s="19">
        <v>0</v>
      </c>
      <c r="BF20" s="19">
        <v>0</v>
      </c>
      <c r="BG20" s="19">
        <v>240</v>
      </c>
      <c r="BH20" s="19">
        <v>345</v>
      </c>
      <c r="BI20" s="19">
        <v>540</v>
      </c>
      <c r="BJ20" s="19">
        <v>0</v>
      </c>
      <c r="BK20" s="19">
        <v>0</v>
      </c>
      <c r="BL20" s="19">
        <v>0</v>
      </c>
      <c r="BM20" s="19">
        <v>0</v>
      </c>
      <c r="BN20" s="19">
        <v>0</v>
      </c>
      <c r="BO20" s="19">
        <v>0</v>
      </c>
      <c r="BP20" s="19">
        <v>0</v>
      </c>
      <c r="BQ20" s="19">
        <v>0</v>
      </c>
      <c r="BR20" s="19">
        <v>0</v>
      </c>
      <c r="BS20" s="19">
        <v>0</v>
      </c>
      <c r="BT20" s="19">
        <v>0</v>
      </c>
      <c r="BU20" s="19">
        <v>0</v>
      </c>
      <c r="BV20" s="19">
        <v>0</v>
      </c>
      <c r="BW20" s="19">
        <v>0</v>
      </c>
      <c r="BX20" s="19">
        <v>0</v>
      </c>
      <c r="BY20" s="19">
        <v>0</v>
      </c>
      <c r="BZ20" s="19">
        <v>0</v>
      </c>
      <c r="CA20" s="19">
        <v>0</v>
      </c>
      <c r="CB20" s="19">
        <v>0</v>
      </c>
      <c r="CC20" s="19">
        <v>0</v>
      </c>
      <c r="CD20" s="19">
        <v>0</v>
      </c>
      <c r="CE20" s="19">
        <v>240</v>
      </c>
      <c r="CF20" s="19">
        <v>345</v>
      </c>
      <c r="CG20" s="19">
        <v>540</v>
      </c>
      <c r="CH20" t="s">
        <v>108</v>
      </c>
      <c r="CI20" t="s">
        <v>81</v>
      </c>
      <c r="CJ20" t="s">
        <v>82</v>
      </c>
      <c r="CL20" s="19">
        <v>1</v>
      </c>
      <c r="CM20" s="4">
        <v>-38.82416666666667</v>
      </c>
      <c r="CN20" s="4">
        <v>147.56055555555557</v>
      </c>
      <c r="CO20" t="s">
        <v>82</v>
      </c>
      <c r="CP20" s="19">
        <v>0</v>
      </c>
      <c r="CQ20" s="19">
        <v>0</v>
      </c>
      <c r="CR20" s="19">
        <v>345</v>
      </c>
      <c r="CS20" s="19">
        <v>0</v>
      </c>
      <c r="CT20" s="19" t="s">
        <v>83</v>
      </c>
      <c r="CU20" s="19" t="s">
        <v>4037</v>
      </c>
    </row>
    <row r="21" spans="1:99" ht="21" customHeight="1" x14ac:dyDescent="0.2">
      <c r="A21">
        <v>10019</v>
      </c>
      <c r="B21" s="16" t="s">
        <v>58</v>
      </c>
      <c r="C21" s="16" t="s">
        <v>117</v>
      </c>
      <c r="D21" t="s">
        <v>202</v>
      </c>
      <c r="E21" t="s">
        <v>203</v>
      </c>
      <c r="F21" s="16" t="s">
        <v>204</v>
      </c>
      <c r="G21" t="s">
        <v>120</v>
      </c>
      <c r="I21" s="16" t="s">
        <v>65</v>
      </c>
      <c r="J21" s="16" t="s">
        <v>66</v>
      </c>
      <c r="K21" s="16" t="s">
        <v>121</v>
      </c>
      <c r="L21" s="16" t="s">
        <v>3</v>
      </c>
      <c r="N21" s="21" t="s">
        <v>122</v>
      </c>
      <c r="O21" t="s">
        <v>123</v>
      </c>
      <c r="P21" t="s">
        <v>124</v>
      </c>
      <c r="Q21" s="2" t="s">
        <v>125</v>
      </c>
      <c r="R21" s="16" t="s">
        <v>126</v>
      </c>
      <c r="S21">
        <v>2009</v>
      </c>
      <c r="T21" s="18" t="s">
        <v>104</v>
      </c>
      <c r="U21" t="s">
        <v>127</v>
      </c>
      <c r="V21" s="3">
        <v>0</v>
      </c>
      <c r="W21" s="3">
        <v>0</v>
      </c>
      <c r="X21" s="3">
        <v>0</v>
      </c>
      <c r="Y21" s="3">
        <v>0</v>
      </c>
      <c r="Z21" s="3">
        <v>0</v>
      </c>
      <c r="AA21" s="3">
        <v>0</v>
      </c>
      <c r="AB21" s="3">
        <v>0</v>
      </c>
      <c r="AC21" s="3">
        <v>0</v>
      </c>
      <c r="AD21" s="3">
        <v>0</v>
      </c>
      <c r="AE21" s="19">
        <v>0</v>
      </c>
      <c r="AF21">
        <v>200</v>
      </c>
      <c r="AG21">
        <v>0</v>
      </c>
      <c r="AH21" t="s">
        <v>128</v>
      </c>
      <c r="AI21" s="20">
        <v>4</v>
      </c>
      <c r="AJ21">
        <v>0</v>
      </c>
      <c r="AK21">
        <v>0</v>
      </c>
      <c r="AL21">
        <v>0</v>
      </c>
      <c r="AM21" t="s">
        <v>129</v>
      </c>
      <c r="AN21" t="s">
        <v>79</v>
      </c>
      <c r="AO21" s="19">
        <v>0</v>
      </c>
      <c r="AP21" s="19">
        <v>0</v>
      </c>
      <c r="AQ21" s="19">
        <v>0</v>
      </c>
      <c r="AR21" s="19">
        <v>0</v>
      </c>
      <c r="AS21" s="19">
        <v>0</v>
      </c>
      <c r="AT21" s="19">
        <v>0</v>
      </c>
      <c r="AU21" s="19">
        <v>0</v>
      </c>
      <c r="AV21" s="19">
        <v>0</v>
      </c>
      <c r="AW21" s="19">
        <v>0</v>
      </c>
      <c r="AX21" s="19">
        <v>0</v>
      </c>
      <c r="AY21" s="19">
        <v>0</v>
      </c>
      <c r="AZ21" s="19">
        <v>0</v>
      </c>
      <c r="BA21" s="19">
        <v>0</v>
      </c>
      <c r="BB21" s="19">
        <v>0</v>
      </c>
      <c r="BC21" s="19">
        <v>0</v>
      </c>
      <c r="BD21" s="19">
        <v>0</v>
      </c>
      <c r="BE21" s="19">
        <v>0</v>
      </c>
      <c r="BF21" s="19">
        <v>0</v>
      </c>
      <c r="BG21" s="19">
        <v>0</v>
      </c>
      <c r="BH21" s="19">
        <v>0</v>
      </c>
      <c r="BI21" s="19">
        <v>0</v>
      </c>
      <c r="BJ21" s="19">
        <v>0</v>
      </c>
      <c r="BK21" s="19">
        <v>0</v>
      </c>
      <c r="BL21" s="19">
        <v>0</v>
      </c>
      <c r="BM21" s="19">
        <v>0</v>
      </c>
      <c r="BN21" s="19">
        <v>0</v>
      </c>
      <c r="BO21" s="19">
        <v>0</v>
      </c>
      <c r="BP21" s="19">
        <v>0</v>
      </c>
      <c r="BQ21" s="19">
        <v>0</v>
      </c>
      <c r="BR21" s="19">
        <v>0</v>
      </c>
      <c r="BS21" s="19">
        <v>0</v>
      </c>
      <c r="BT21" s="19">
        <v>0</v>
      </c>
      <c r="BU21" s="19">
        <v>0</v>
      </c>
      <c r="BV21" s="19">
        <v>0</v>
      </c>
      <c r="BW21" s="19">
        <v>0</v>
      </c>
      <c r="BX21" s="19">
        <v>0</v>
      </c>
      <c r="BY21" s="19">
        <v>1600</v>
      </c>
      <c r="BZ21" s="19">
        <v>2200</v>
      </c>
      <c r="CA21" s="19">
        <v>2900</v>
      </c>
      <c r="CB21" s="19">
        <v>0</v>
      </c>
      <c r="CC21" s="19">
        <v>0</v>
      </c>
      <c r="CD21" s="19">
        <v>0</v>
      </c>
      <c r="CE21" s="19">
        <v>1600</v>
      </c>
      <c r="CF21" s="19">
        <v>2200</v>
      </c>
      <c r="CG21" s="19">
        <v>2900</v>
      </c>
      <c r="CH21" t="s">
        <v>108</v>
      </c>
      <c r="CI21" t="s">
        <v>130</v>
      </c>
      <c r="CJ21" t="s">
        <v>109</v>
      </c>
      <c r="CL21" s="19">
        <v>0</v>
      </c>
      <c r="CM21" s="4">
        <v>-38.653611111111111</v>
      </c>
      <c r="CN21" s="4">
        <v>144.26527777777778</v>
      </c>
      <c r="CO21" t="s">
        <v>109</v>
      </c>
      <c r="CP21" s="19">
        <v>0</v>
      </c>
      <c r="CQ21" s="19">
        <v>0</v>
      </c>
      <c r="CR21" s="19">
        <v>0</v>
      </c>
      <c r="CS21" s="19">
        <v>2200</v>
      </c>
      <c r="CT21" s="19" t="s">
        <v>83</v>
      </c>
      <c r="CU21" s="19" t="s">
        <v>4037</v>
      </c>
    </row>
    <row r="22" spans="1:99" ht="21" customHeight="1" x14ac:dyDescent="0.2">
      <c r="A22">
        <v>10020</v>
      </c>
      <c r="B22" s="16" t="s">
        <v>58</v>
      </c>
      <c r="C22" s="16" t="s">
        <v>205</v>
      </c>
      <c r="D22" t="s">
        <v>206</v>
      </c>
      <c r="E22" t="s">
        <v>207</v>
      </c>
      <c r="F22" s="16" t="s">
        <v>208</v>
      </c>
      <c r="G22" t="s">
        <v>209</v>
      </c>
      <c r="I22" s="16" t="s">
        <v>65</v>
      </c>
      <c r="J22" s="16" t="s">
        <v>66</v>
      </c>
      <c r="K22" s="16" t="s">
        <v>121</v>
      </c>
      <c r="L22" s="16" t="s">
        <v>3</v>
      </c>
      <c r="N22" s="21" t="s">
        <v>122</v>
      </c>
      <c r="O22" t="s">
        <v>123</v>
      </c>
      <c r="P22" t="s">
        <v>124</v>
      </c>
      <c r="Q22" s="2" t="s">
        <v>125</v>
      </c>
      <c r="R22" s="16" t="s">
        <v>126</v>
      </c>
      <c r="S22">
        <v>2009</v>
      </c>
      <c r="T22" s="18" t="s">
        <v>104</v>
      </c>
      <c r="U22" t="s">
        <v>127</v>
      </c>
      <c r="V22" s="3">
        <v>0</v>
      </c>
      <c r="W22" s="3">
        <v>0</v>
      </c>
      <c r="X22" s="3">
        <v>0</v>
      </c>
      <c r="Y22" s="3">
        <v>0</v>
      </c>
      <c r="Z22" s="3">
        <v>0</v>
      </c>
      <c r="AA22" s="3">
        <v>0</v>
      </c>
      <c r="AB22" s="3">
        <v>0</v>
      </c>
      <c r="AC22" s="3">
        <v>0</v>
      </c>
      <c r="AD22" s="3">
        <v>0</v>
      </c>
      <c r="AE22" s="19">
        <v>0</v>
      </c>
      <c r="AF22">
        <v>200</v>
      </c>
      <c r="AG22">
        <v>0</v>
      </c>
      <c r="AH22" t="s">
        <v>128</v>
      </c>
      <c r="AI22" s="20">
        <v>4</v>
      </c>
      <c r="AJ22">
        <v>0</v>
      </c>
      <c r="AK22">
        <v>0</v>
      </c>
      <c r="AL22">
        <v>0</v>
      </c>
      <c r="AM22" t="s">
        <v>129</v>
      </c>
      <c r="AN22" t="s">
        <v>79</v>
      </c>
      <c r="AO22" s="19">
        <v>0</v>
      </c>
      <c r="AP22" s="19">
        <v>0</v>
      </c>
      <c r="AQ22" s="19">
        <v>0</v>
      </c>
      <c r="AR22" s="19">
        <v>0</v>
      </c>
      <c r="AS22" s="19">
        <v>0</v>
      </c>
      <c r="AT22" s="19">
        <v>0</v>
      </c>
      <c r="AU22" s="19">
        <v>0</v>
      </c>
      <c r="AV22" s="19">
        <v>0</v>
      </c>
      <c r="AW22" s="19">
        <v>0</v>
      </c>
      <c r="AX22" s="19">
        <v>0</v>
      </c>
      <c r="AY22" s="19">
        <v>0</v>
      </c>
      <c r="AZ22" s="19">
        <v>0</v>
      </c>
      <c r="BA22" s="19">
        <v>0</v>
      </c>
      <c r="BB22" s="19">
        <v>0</v>
      </c>
      <c r="BC22" s="19">
        <v>0</v>
      </c>
      <c r="BD22" s="19">
        <v>0</v>
      </c>
      <c r="BE22" s="19">
        <v>0</v>
      </c>
      <c r="BF22" s="19">
        <v>0</v>
      </c>
      <c r="BG22" s="19">
        <v>0</v>
      </c>
      <c r="BH22" s="19">
        <v>0</v>
      </c>
      <c r="BI22" s="19">
        <v>0</v>
      </c>
      <c r="BJ22" s="19">
        <v>0</v>
      </c>
      <c r="BK22" s="19">
        <v>0</v>
      </c>
      <c r="BL22" s="19">
        <v>0</v>
      </c>
      <c r="BM22" s="19">
        <v>0</v>
      </c>
      <c r="BN22" s="19">
        <v>0</v>
      </c>
      <c r="BO22" s="19">
        <v>0</v>
      </c>
      <c r="BP22" s="19">
        <v>0</v>
      </c>
      <c r="BQ22" s="19">
        <v>0</v>
      </c>
      <c r="BR22" s="19">
        <v>0</v>
      </c>
      <c r="BS22" s="19">
        <v>0</v>
      </c>
      <c r="BT22" s="19">
        <v>0</v>
      </c>
      <c r="BU22" s="19">
        <v>0</v>
      </c>
      <c r="BV22" s="19">
        <v>0</v>
      </c>
      <c r="BW22" s="19">
        <v>0</v>
      </c>
      <c r="BX22" s="19">
        <v>0</v>
      </c>
      <c r="BY22" s="19">
        <v>1600</v>
      </c>
      <c r="BZ22" s="19">
        <v>3300</v>
      </c>
      <c r="CA22" s="19">
        <v>5900</v>
      </c>
      <c r="CB22" s="19">
        <v>0</v>
      </c>
      <c r="CC22" s="19">
        <v>0</v>
      </c>
      <c r="CD22" s="19">
        <v>0</v>
      </c>
      <c r="CE22" s="19">
        <v>1600</v>
      </c>
      <c r="CF22" s="19">
        <v>3300</v>
      </c>
      <c r="CG22" s="19">
        <v>5900</v>
      </c>
      <c r="CH22" t="s">
        <v>108</v>
      </c>
      <c r="CI22" t="s">
        <v>130</v>
      </c>
      <c r="CJ22" t="s">
        <v>109</v>
      </c>
      <c r="CL22" s="19">
        <v>0</v>
      </c>
      <c r="CM22" s="4">
        <v>-28.148888888888887</v>
      </c>
      <c r="CN22" s="4">
        <v>149.80388888888891</v>
      </c>
      <c r="CO22" t="s">
        <v>109</v>
      </c>
      <c r="CP22" s="19">
        <v>0</v>
      </c>
      <c r="CQ22" s="19">
        <v>0</v>
      </c>
      <c r="CR22" s="19">
        <v>0</v>
      </c>
      <c r="CS22" s="19">
        <v>3300</v>
      </c>
      <c r="CT22" s="19" t="s">
        <v>83</v>
      </c>
      <c r="CU22" s="19" t="s">
        <v>4037</v>
      </c>
    </row>
    <row r="23" spans="1:99" ht="21" customHeight="1" x14ac:dyDescent="0.2">
      <c r="A23">
        <v>10021</v>
      </c>
      <c r="B23" s="16" t="s">
        <v>58</v>
      </c>
      <c r="C23" s="16" t="s">
        <v>205</v>
      </c>
      <c r="D23" t="s">
        <v>210</v>
      </c>
      <c r="E23" t="s">
        <v>211</v>
      </c>
      <c r="F23" s="16" t="s">
        <v>212</v>
      </c>
      <c r="G23" t="s">
        <v>143</v>
      </c>
      <c r="I23" s="16" t="s">
        <v>65</v>
      </c>
      <c r="J23" s="16" t="s">
        <v>66</v>
      </c>
      <c r="K23" s="16" t="s">
        <v>121</v>
      </c>
      <c r="L23" s="16" t="s">
        <v>3</v>
      </c>
      <c r="N23" s="21" t="s">
        <v>122</v>
      </c>
      <c r="O23" t="s">
        <v>123</v>
      </c>
      <c r="P23" t="s">
        <v>124</v>
      </c>
      <c r="Q23" s="2" t="s">
        <v>125</v>
      </c>
      <c r="R23" s="16" t="s">
        <v>126</v>
      </c>
      <c r="S23">
        <v>2009</v>
      </c>
      <c r="T23" s="18" t="s">
        <v>104</v>
      </c>
      <c r="U23" t="s">
        <v>127</v>
      </c>
      <c r="V23" s="3">
        <v>0</v>
      </c>
      <c r="W23" s="3">
        <v>0</v>
      </c>
      <c r="X23" s="3">
        <v>0</v>
      </c>
      <c r="Y23" s="3">
        <v>0</v>
      </c>
      <c r="Z23" s="3">
        <v>0</v>
      </c>
      <c r="AA23" s="3">
        <v>0</v>
      </c>
      <c r="AB23" s="3">
        <v>0</v>
      </c>
      <c r="AC23" s="3">
        <v>0</v>
      </c>
      <c r="AD23" s="3">
        <v>0</v>
      </c>
      <c r="AE23" s="19">
        <v>0</v>
      </c>
      <c r="AF23">
        <v>200</v>
      </c>
      <c r="AG23">
        <v>0</v>
      </c>
      <c r="AH23" t="s">
        <v>128</v>
      </c>
      <c r="AI23" s="20">
        <v>4</v>
      </c>
      <c r="AJ23">
        <v>0</v>
      </c>
      <c r="AK23">
        <v>0</v>
      </c>
      <c r="AL23">
        <v>0</v>
      </c>
      <c r="AM23" t="s">
        <v>129</v>
      </c>
      <c r="AN23" t="s">
        <v>79</v>
      </c>
      <c r="AO23" s="19">
        <v>0</v>
      </c>
      <c r="AP23" s="19">
        <v>0</v>
      </c>
      <c r="AQ23" s="19">
        <v>0</v>
      </c>
      <c r="AR23" s="19">
        <v>0</v>
      </c>
      <c r="AS23" s="19">
        <v>0</v>
      </c>
      <c r="AT23" s="19">
        <v>0</v>
      </c>
      <c r="AU23" s="19">
        <v>0</v>
      </c>
      <c r="AV23" s="19">
        <v>0</v>
      </c>
      <c r="AW23" s="19">
        <v>0</v>
      </c>
      <c r="AX23" s="19">
        <v>0</v>
      </c>
      <c r="AY23" s="19">
        <v>0</v>
      </c>
      <c r="AZ23" s="19">
        <v>0</v>
      </c>
      <c r="BA23" s="19">
        <v>0</v>
      </c>
      <c r="BB23" s="19">
        <v>0</v>
      </c>
      <c r="BC23" s="19">
        <v>0</v>
      </c>
      <c r="BD23" s="19">
        <v>0</v>
      </c>
      <c r="BE23" s="19">
        <v>0</v>
      </c>
      <c r="BF23" s="19">
        <v>0</v>
      </c>
      <c r="BG23" s="19">
        <v>0</v>
      </c>
      <c r="BH23" s="19">
        <v>0</v>
      </c>
      <c r="BI23" s="19">
        <v>0</v>
      </c>
      <c r="BJ23" s="19">
        <v>0</v>
      </c>
      <c r="BK23" s="19">
        <v>0</v>
      </c>
      <c r="BL23" s="19">
        <v>0</v>
      </c>
      <c r="BM23" s="19">
        <v>0</v>
      </c>
      <c r="BN23" s="19">
        <v>0</v>
      </c>
      <c r="BO23" s="19">
        <v>0</v>
      </c>
      <c r="BP23" s="19">
        <v>0</v>
      </c>
      <c r="BQ23" s="19">
        <v>0</v>
      </c>
      <c r="BR23" s="19">
        <v>0</v>
      </c>
      <c r="BS23" s="19">
        <v>0</v>
      </c>
      <c r="BT23" s="19">
        <v>0</v>
      </c>
      <c r="BU23" s="19">
        <v>0</v>
      </c>
      <c r="BV23" s="19">
        <v>0</v>
      </c>
      <c r="BW23" s="19">
        <v>0</v>
      </c>
      <c r="BX23" s="19">
        <v>0</v>
      </c>
      <c r="BY23" s="19">
        <v>16500</v>
      </c>
      <c r="BZ23" s="19">
        <v>33300</v>
      </c>
      <c r="CA23" s="19">
        <v>59800</v>
      </c>
      <c r="CB23" s="19">
        <v>0</v>
      </c>
      <c r="CC23" s="19">
        <v>0</v>
      </c>
      <c r="CD23" s="19">
        <v>0</v>
      </c>
      <c r="CE23" s="19">
        <v>16500</v>
      </c>
      <c r="CF23" s="19">
        <v>33300</v>
      </c>
      <c r="CG23" s="19">
        <v>59800</v>
      </c>
      <c r="CH23" t="s">
        <v>108</v>
      </c>
      <c r="CI23" t="s">
        <v>130</v>
      </c>
      <c r="CJ23" t="s">
        <v>109</v>
      </c>
      <c r="CL23" s="19">
        <v>0</v>
      </c>
      <c r="CM23" s="4">
        <v>-19.354444444444447</v>
      </c>
      <c r="CN23" s="4">
        <v>123.19916666666667</v>
      </c>
      <c r="CO23" t="s">
        <v>109</v>
      </c>
      <c r="CP23" s="19">
        <v>0</v>
      </c>
      <c r="CQ23" s="19">
        <v>0</v>
      </c>
      <c r="CR23" s="19">
        <v>0</v>
      </c>
      <c r="CS23" s="19">
        <v>33300</v>
      </c>
      <c r="CT23" s="19" t="s">
        <v>83</v>
      </c>
      <c r="CU23" s="19" t="s">
        <v>4037</v>
      </c>
    </row>
    <row r="24" spans="1:99" ht="21" customHeight="1" x14ac:dyDescent="0.2">
      <c r="A24">
        <v>10022</v>
      </c>
      <c r="B24" s="16" t="s">
        <v>58</v>
      </c>
      <c r="C24" s="16" t="s">
        <v>205</v>
      </c>
      <c r="D24" t="s">
        <v>213</v>
      </c>
      <c r="E24" t="s">
        <v>214</v>
      </c>
      <c r="F24" s="16" t="s">
        <v>215</v>
      </c>
      <c r="G24" t="s">
        <v>216</v>
      </c>
      <c r="I24" s="16" t="s">
        <v>65</v>
      </c>
      <c r="J24" s="16" t="s">
        <v>66</v>
      </c>
      <c r="K24" s="16" t="s">
        <v>121</v>
      </c>
      <c r="L24" s="16" t="s">
        <v>3</v>
      </c>
      <c r="N24" s="21" t="s">
        <v>122</v>
      </c>
      <c r="O24" t="s">
        <v>123</v>
      </c>
      <c r="P24" t="s">
        <v>124</v>
      </c>
      <c r="Q24" s="2" t="s">
        <v>125</v>
      </c>
      <c r="R24" s="16" t="s">
        <v>126</v>
      </c>
      <c r="S24">
        <v>2009</v>
      </c>
      <c r="T24" s="18" t="s">
        <v>104</v>
      </c>
      <c r="U24" t="s">
        <v>127</v>
      </c>
      <c r="V24" s="3">
        <v>0</v>
      </c>
      <c r="W24" s="3">
        <v>0</v>
      </c>
      <c r="X24" s="3">
        <v>0</v>
      </c>
      <c r="Y24" s="3">
        <v>0</v>
      </c>
      <c r="Z24" s="3">
        <v>0</v>
      </c>
      <c r="AA24" s="3">
        <v>0</v>
      </c>
      <c r="AB24" s="3">
        <v>0</v>
      </c>
      <c r="AC24" s="3">
        <v>0</v>
      </c>
      <c r="AD24" s="3">
        <v>0</v>
      </c>
      <c r="AE24" s="19">
        <v>0</v>
      </c>
      <c r="AF24">
        <v>200</v>
      </c>
      <c r="AG24">
        <v>0</v>
      </c>
      <c r="AH24" t="s">
        <v>128</v>
      </c>
      <c r="AI24" s="20">
        <v>4</v>
      </c>
      <c r="AJ24">
        <v>0</v>
      </c>
      <c r="AK24">
        <v>0</v>
      </c>
      <c r="AL24">
        <v>0</v>
      </c>
      <c r="AM24" t="s">
        <v>129</v>
      </c>
      <c r="AN24" t="s">
        <v>79</v>
      </c>
      <c r="AO24" s="19">
        <v>0</v>
      </c>
      <c r="AP24" s="19">
        <v>0</v>
      </c>
      <c r="AQ24" s="19">
        <v>0</v>
      </c>
      <c r="AR24" s="19">
        <v>0</v>
      </c>
      <c r="AS24" s="19">
        <v>0</v>
      </c>
      <c r="AT24" s="19">
        <v>0</v>
      </c>
      <c r="AU24" s="19">
        <v>0</v>
      </c>
      <c r="AV24" s="19">
        <v>0</v>
      </c>
      <c r="AW24" s="19">
        <v>0</v>
      </c>
      <c r="AX24" s="19">
        <v>0</v>
      </c>
      <c r="AY24" s="19">
        <v>0</v>
      </c>
      <c r="AZ24" s="19">
        <v>0</v>
      </c>
      <c r="BA24" s="19">
        <v>0</v>
      </c>
      <c r="BB24" s="19">
        <v>0</v>
      </c>
      <c r="BC24" s="19">
        <v>0</v>
      </c>
      <c r="BD24" s="19">
        <v>0</v>
      </c>
      <c r="BE24" s="19">
        <v>0</v>
      </c>
      <c r="BF24" s="19">
        <v>0</v>
      </c>
      <c r="BG24" s="19">
        <v>0</v>
      </c>
      <c r="BH24" s="19">
        <v>0</v>
      </c>
      <c r="BI24" s="19">
        <v>0</v>
      </c>
      <c r="BJ24" s="19">
        <v>0</v>
      </c>
      <c r="BK24" s="19">
        <v>0</v>
      </c>
      <c r="BL24" s="19">
        <v>0</v>
      </c>
      <c r="BM24" s="19">
        <v>0</v>
      </c>
      <c r="BN24" s="19">
        <v>0</v>
      </c>
      <c r="BO24" s="19">
        <v>0</v>
      </c>
      <c r="BP24" s="19">
        <v>0</v>
      </c>
      <c r="BQ24" s="19">
        <v>0</v>
      </c>
      <c r="BR24" s="19">
        <v>0</v>
      </c>
      <c r="BS24" s="19">
        <v>0</v>
      </c>
      <c r="BT24" s="19">
        <v>0</v>
      </c>
      <c r="BU24" s="19">
        <v>0</v>
      </c>
      <c r="BV24" s="19">
        <v>0</v>
      </c>
      <c r="BW24" s="19">
        <v>0</v>
      </c>
      <c r="BX24" s="19">
        <v>0</v>
      </c>
      <c r="BY24" s="19">
        <v>2900</v>
      </c>
      <c r="BZ24" s="19">
        <v>5500</v>
      </c>
      <c r="CA24" s="19">
        <v>10200</v>
      </c>
      <c r="CB24" s="19">
        <v>0</v>
      </c>
      <c r="CC24" s="19">
        <v>0</v>
      </c>
      <c r="CD24" s="19">
        <v>0</v>
      </c>
      <c r="CE24" s="19">
        <v>2900</v>
      </c>
      <c r="CF24" s="19">
        <v>5500</v>
      </c>
      <c r="CG24" s="19">
        <v>10200</v>
      </c>
      <c r="CH24" t="s">
        <v>108</v>
      </c>
      <c r="CI24" t="s">
        <v>130</v>
      </c>
      <c r="CJ24" t="s">
        <v>109</v>
      </c>
      <c r="CL24" s="19">
        <v>0</v>
      </c>
      <c r="CM24" s="4">
        <v>-29.508611111111112</v>
      </c>
      <c r="CN24" s="4">
        <v>153.08194444444445</v>
      </c>
      <c r="CO24" t="s">
        <v>109</v>
      </c>
      <c r="CP24" s="19">
        <v>0</v>
      </c>
      <c r="CQ24" s="19">
        <v>0</v>
      </c>
      <c r="CR24" s="19">
        <v>0</v>
      </c>
      <c r="CS24" s="19">
        <v>5500</v>
      </c>
      <c r="CT24" s="19" t="s">
        <v>83</v>
      </c>
      <c r="CU24" s="19" t="s">
        <v>4037</v>
      </c>
    </row>
    <row r="25" spans="1:99" ht="21" customHeight="1" x14ac:dyDescent="0.2">
      <c r="A25">
        <v>10023</v>
      </c>
      <c r="B25" s="16" t="s">
        <v>58</v>
      </c>
      <c r="C25" s="16" t="s">
        <v>205</v>
      </c>
      <c r="D25" t="s">
        <v>217</v>
      </c>
      <c r="E25" t="s">
        <v>218</v>
      </c>
      <c r="F25" s="16" t="s">
        <v>219</v>
      </c>
      <c r="G25" t="s">
        <v>220</v>
      </c>
      <c r="I25" s="16" t="s">
        <v>65</v>
      </c>
      <c r="J25" s="16" t="s">
        <v>66</v>
      </c>
      <c r="K25" s="16" t="s">
        <v>121</v>
      </c>
      <c r="L25" s="16" t="s">
        <v>3</v>
      </c>
      <c r="N25" s="21" t="s">
        <v>122</v>
      </c>
      <c r="O25" t="s">
        <v>123</v>
      </c>
      <c r="P25" t="s">
        <v>124</v>
      </c>
      <c r="Q25" s="2" t="s">
        <v>125</v>
      </c>
      <c r="R25" s="16"/>
      <c r="S25">
        <v>2009</v>
      </c>
      <c r="T25" s="18" t="s">
        <v>104</v>
      </c>
      <c r="U25" t="s">
        <v>127</v>
      </c>
      <c r="V25" s="3">
        <v>0</v>
      </c>
      <c r="W25" s="3">
        <v>0</v>
      </c>
      <c r="X25" s="3">
        <v>0</v>
      </c>
      <c r="Y25" s="3">
        <v>0</v>
      </c>
      <c r="Z25" s="3">
        <v>0</v>
      </c>
      <c r="AA25" s="3">
        <v>0</v>
      </c>
      <c r="AB25" s="3">
        <v>0</v>
      </c>
      <c r="AC25" s="3">
        <v>0</v>
      </c>
      <c r="AD25" s="3">
        <v>0</v>
      </c>
      <c r="AE25" s="19">
        <v>0</v>
      </c>
      <c r="AF25">
        <v>200</v>
      </c>
      <c r="AG25">
        <v>0</v>
      </c>
      <c r="AH25" t="s">
        <v>128</v>
      </c>
      <c r="AI25" s="20">
        <v>4</v>
      </c>
      <c r="AJ25">
        <v>0</v>
      </c>
      <c r="AK25">
        <v>0</v>
      </c>
      <c r="AL25">
        <v>0</v>
      </c>
      <c r="AM25" t="s">
        <v>129</v>
      </c>
      <c r="AN25" t="s">
        <v>79</v>
      </c>
      <c r="AO25" s="19">
        <v>0</v>
      </c>
      <c r="AP25" s="19">
        <v>0</v>
      </c>
      <c r="AQ25" s="19">
        <v>0</v>
      </c>
      <c r="AR25" s="19">
        <v>0</v>
      </c>
      <c r="AS25" s="19">
        <v>0</v>
      </c>
      <c r="AT25" s="19">
        <v>0</v>
      </c>
      <c r="AU25" s="19">
        <v>0</v>
      </c>
      <c r="AV25" s="19">
        <v>0</v>
      </c>
      <c r="AW25" s="19">
        <v>0</v>
      </c>
      <c r="AX25" s="19">
        <v>0</v>
      </c>
      <c r="AY25" s="19">
        <v>0</v>
      </c>
      <c r="AZ25" s="19">
        <v>0</v>
      </c>
      <c r="BA25" s="19">
        <v>0</v>
      </c>
      <c r="BB25" s="19">
        <v>0</v>
      </c>
      <c r="BC25" s="19">
        <v>0</v>
      </c>
      <c r="BD25" s="19">
        <v>0</v>
      </c>
      <c r="BE25" s="19">
        <v>0</v>
      </c>
      <c r="BF25" s="19">
        <v>0</v>
      </c>
      <c r="BG25" s="19">
        <v>0</v>
      </c>
      <c r="BH25" s="19">
        <v>0</v>
      </c>
      <c r="BI25" s="19">
        <v>0</v>
      </c>
      <c r="BJ25" s="19">
        <v>0</v>
      </c>
      <c r="BK25" s="19">
        <v>0</v>
      </c>
      <c r="BL25" s="19">
        <v>0</v>
      </c>
      <c r="BM25" s="19">
        <v>0</v>
      </c>
      <c r="BN25" s="19">
        <v>0</v>
      </c>
      <c r="BO25" s="19">
        <v>0</v>
      </c>
      <c r="BP25" s="19">
        <v>0</v>
      </c>
      <c r="BQ25" s="19">
        <v>0</v>
      </c>
      <c r="BR25" s="19">
        <v>0</v>
      </c>
      <c r="BS25" s="19">
        <v>0</v>
      </c>
      <c r="BT25" s="19">
        <v>0</v>
      </c>
      <c r="BU25" s="19">
        <v>0</v>
      </c>
      <c r="BV25" s="19">
        <v>0</v>
      </c>
      <c r="BW25" s="19">
        <v>0</v>
      </c>
      <c r="BX25" s="19">
        <v>0</v>
      </c>
      <c r="BY25" s="19">
        <v>4100</v>
      </c>
      <c r="BZ25" s="19">
        <v>7900</v>
      </c>
      <c r="CA25" s="19">
        <v>14700</v>
      </c>
      <c r="CB25" s="19">
        <v>0</v>
      </c>
      <c r="CC25" s="19">
        <v>0</v>
      </c>
      <c r="CD25" s="19">
        <v>0</v>
      </c>
      <c r="CE25" s="19">
        <v>4100</v>
      </c>
      <c r="CF25" s="19">
        <v>7900</v>
      </c>
      <c r="CG25" s="19">
        <v>14700</v>
      </c>
      <c r="CH25" t="s">
        <v>108</v>
      </c>
      <c r="CI25" t="s">
        <v>130</v>
      </c>
      <c r="CJ25" t="s">
        <v>109</v>
      </c>
      <c r="CL25" s="19">
        <v>0</v>
      </c>
      <c r="CM25" s="4">
        <v>-28.015833333333333</v>
      </c>
      <c r="CN25" s="4">
        <v>140.45555555555555</v>
      </c>
      <c r="CO25" t="s">
        <v>109</v>
      </c>
      <c r="CP25" s="19">
        <v>0</v>
      </c>
      <c r="CQ25" s="19">
        <v>0</v>
      </c>
      <c r="CR25" s="19">
        <v>0</v>
      </c>
      <c r="CS25" s="19">
        <v>7900</v>
      </c>
      <c r="CT25" s="19" t="s">
        <v>83</v>
      </c>
      <c r="CU25" s="19" t="s">
        <v>4037</v>
      </c>
    </row>
    <row r="26" spans="1:99" ht="21" customHeight="1" x14ac:dyDescent="0.2">
      <c r="A26">
        <v>10024</v>
      </c>
      <c r="B26" s="16" t="s">
        <v>58</v>
      </c>
      <c r="C26" s="16" t="s">
        <v>205</v>
      </c>
      <c r="D26" t="s">
        <v>221</v>
      </c>
      <c r="E26" t="s">
        <v>222</v>
      </c>
      <c r="F26" s="16" t="s">
        <v>223</v>
      </c>
      <c r="G26" t="s">
        <v>223</v>
      </c>
      <c r="I26" s="16" t="s">
        <v>65</v>
      </c>
      <c r="J26" s="16" t="s">
        <v>66</v>
      </c>
      <c r="K26" s="16" t="s">
        <v>121</v>
      </c>
      <c r="L26" s="16" t="s">
        <v>3</v>
      </c>
      <c r="N26" s="21" t="s">
        <v>122</v>
      </c>
      <c r="O26" t="s">
        <v>123</v>
      </c>
      <c r="P26" t="s">
        <v>124</v>
      </c>
      <c r="Q26" s="2" t="s">
        <v>125</v>
      </c>
      <c r="R26" s="16" t="s">
        <v>126</v>
      </c>
      <c r="S26">
        <v>2009</v>
      </c>
      <c r="T26" s="18" t="s">
        <v>104</v>
      </c>
      <c r="U26" t="s">
        <v>127</v>
      </c>
      <c r="V26" s="3">
        <v>0</v>
      </c>
      <c r="W26" s="3">
        <v>0</v>
      </c>
      <c r="X26" s="3">
        <v>0</v>
      </c>
      <c r="Y26" s="3">
        <v>0</v>
      </c>
      <c r="Z26" s="3">
        <v>0</v>
      </c>
      <c r="AA26" s="3">
        <v>0</v>
      </c>
      <c r="AB26" s="3">
        <v>0</v>
      </c>
      <c r="AC26" s="3">
        <v>0</v>
      </c>
      <c r="AD26" s="3">
        <v>0</v>
      </c>
      <c r="AE26" s="19">
        <v>0</v>
      </c>
      <c r="AF26">
        <v>200</v>
      </c>
      <c r="AG26">
        <v>0</v>
      </c>
      <c r="AH26" t="s">
        <v>128</v>
      </c>
      <c r="AI26" s="20">
        <v>4</v>
      </c>
      <c r="AJ26">
        <v>0</v>
      </c>
      <c r="AK26">
        <v>0</v>
      </c>
      <c r="AL26">
        <v>0</v>
      </c>
      <c r="AM26" t="s">
        <v>129</v>
      </c>
      <c r="AN26" t="s">
        <v>79</v>
      </c>
      <c r="AO26" s="19">
        <v>0</v>
      </c>
      <c r="AP26" s="19">
        <v>0</v>
      </c>
      <c r="AQ26" s="19">
        <v>0</v>
      </c>
      <c r="AR26" s="19">
        <v>0</v>
      </c>
      <c r="AS26" s="19">
        <v>0</v>
      </c>
      <c r="AT26" s="19">
        <v>0</v>
      </c>
      <c r="AU26" s="19">
        <v>0</v>
      </c>
      <c r="AV26" s="19">
        <v>0</v>
      </c>
      <c r="AW26" s="19">
        <v>0</v>
      </c>
      <c r="AX26" s="19">
        <v>0</v>
      </c>
      <c r="AY26" s="19">
        <v>0</v>
      </c>
      <c r="AZ26" s="19">
        <v>0</v>
      </c>
      <c r="BA26" s="19">
        <v>0</v>
      </c>
      <c r="BB26" s="19">
        <v>0</v>
      </c>
      <c r="BC26" s="19">
        <v>0</v>
      </c>
      <c r="BD26" s="19">
        <v>0</v>
      </c>
      <c r="BE26" s="19">
        <v>0</v>
      </c>
      <c r="BF26" s="19">
        <v>0</v>
      </c>
      <c r="BG26" s="19">
        <v>0</v>
      </c>
      <c r="BH26" s="19">
        <v>0</v>
      </c>
      <c r="BI26" s="19">
        <v>0</v>
      </c>
      <c r="BJ26" s="19">
        <v>0</v>
      </c>
      <c r="BK26" s="19">
        <v>0</v>
      </c>
      <c r="BL26" s="19">
        <v>0</v>
      </c>
      <c r="BM26" s="19">
        <v>0</v>
      </c>
      <c r="BN26" s="19">
        <v>0</v>
      </c>
      <c r="BO26" s="19">
        <v>0</v>
      </c>
      <c r="BP26" s="19">
        <v>0</v>
      </c>
      <c r="BQ26" s="19">
        <v>0</v>
      </c>
      <c r="BR26" s="19">
        <v>0</v>
      </c>
      <c r="BS26" s="19">
        <v>0</v>
      </c>
      <c r="BT26" s="19">
        <v>0</v>
      </c>
      <c r="BU26" s="19">
        <v>0</v>
      </c>
      <c r="BV26" s="19">
        <v>0</v>
      </c>
      <c r="BW26" s="19">
        <v>0</v>
      </c>
      <c r="BX26" s="19">
        <v>0</v>
      </c>
      <c r="BY26" s="19">
        <v>2600</v>
      </c>
      <c r="BZ26" s="19">
        <v>7200</v>
      </c>
      <c r="CA26" s="19">
        <v>16400</v>
      </c>
      <c r="CB26" s="19">
        <v>0</v>
      </c>
      <c r="CC26" s="19">
        <v>0</v>
      </c>
      <c r="CD26" s="19">
        <v>0</v>
      </c>
      <c r="CE26" s="19">
        <v>2600</v>
      </c>
      <c r="CF26" s="19">
        <v>7200</v>
      </c>
      <c r="CG26" s="19">
        <v>16400</v>
      </c>
      <c r="CH26" t="s">
        <v>108</v>
      </c>
      <c r="CI26" t="s">
        <v>130</v>
      </c>
      <c r="CJ26" t="s">
        <v>109</v>
      </c>
      <c r="CL26" s="19">
        <v>0</v>
      </c>
      <c r="CM26" s="4">
        <v>-32.388333333333335</v>
      </c>
      <c r="CN26" s="4">
        <v>143.06444444444446</v>
      </c>
      <c r="CO26" t="s">
        <v>109</v>
      </c>
      <c r="CP26" s="19">
        <v>0</v>
      </c>
      <c r="CQ26" s="19">
        <v>0</v>
      </c>
      <c r="CR26" s="19">
        <v>0</v>
      </c>
      <c r="CS26" s="19">
        <v>7200</v>
      </c>
      <c r="CT26" s="19" t="s">
        <v>83</v>
      </c>
      <c r="CU26" s="19" t="s">
        <v>4037</v>
      </c>
    </row>
    <row r="27" spans="1:99" ht="21" customHeight="1" x14ac:dyDescent="0.2">
      <c r="A27">
        <v>10025</v>
      </c>
      <c r="B27" s="16" t="s">
        <v>58</v>
      </c>
      <c r="C27" s="16" t="s">
        <v>205</v>
      </c>
      <c r="D27" t="s">
        <v>224</v>
      </c>
      <c r="E27" t="s">
        <v>225</v>
      </c>
      <c r="F27" s="16" t="s">
        <v>226</v>
      </c>
      <c r="G27" t="s">
        <v>209</v>
      </c>
      <c r="I27" s="16" t="s">
        <v>65</v>
      </c>
      <c r="J27" s="16" t="s">
        <v>66</v>
      </c>
      <c r="K27" s="16" t="s">
        <v>121</v>
      </c>
      <c r="L27" s="16" t="s">
        <v>3</v>
      </c>
      <c r="N27" s="21" t="s">
        <v>122</v>
      </c>
      <c r="O27" t="s">
        <v>123</v>
      </c>
      <c r="P27" t="s">
        <v>124</v>
      </c>
      <c r="Q27" s="2" t="s">
        <v>125</v>
      </c>
      <c r="R27" s="16" t="s">
        <v>126</v>
      </c>
      <c r="S27">
        <v>2009</v>
      </c>
      <c r="T27" s="18" t="s">
        <v>104</v>
      </c>
      <c r="U27" t="s">
        <v>127</v>
      </c>
      <c r="V27" s="3">
        <v>0</v>
      </c>
      <c r="W27" s="3">
        <v>0</v>
      </c>
      <c r="X27" s="3">
        <v>0</v>
      </c>
      <c r="Y27" s="3">
        <v>0</v>
      </c>
      <c r="Z27" s="3">
        <v>0</v>
      </c>
      <c r="AA27" s="3">
        <v>0</v>
      </c>
      <c r="AB27" s="3">
        <v>0</v>
      </c>
      <c r="AC27" s="3">
        <v>0</v>
      </c>
      <c r="AD27" s="3">
        <v>0</v>
      </c>
      <c r="AE27" s="19">
        <v>0</v>
      </c>
      <c r="AF27">
        <v>200</v>
      </c>
      <c r="AG27">
        <v>0</v>
      </c>
      <c r="AH27" t="s">
        <v>128</v>
      </c>
      <c r="AI27" s="20">
        <v>4</v>
      </c>
      <c r="AJ27">
        <v>0</v>
      </c>
      <c r="AK27">
        <v>0</v>
      </c>
      <c r="AL27">
        <v>0</v>
      </c>
      <c r="AM27" t="s">
        <v>129</v>
      </c>
      <c r="AN27" t="s">
        <v>79</v>
      </c>
      <c r="AO27" s="19">
        <v>0</v>
      </c>
      <c r="AP27" s="19">
        <v>0</v>
      </c>
      <c r="AQ27" s="19">
        <v>0</v>
      </c>
      <c r="AR27" s="19">
        <v>0</v>
      </c>
      <c r="AS27" s="19">
        <v>0</v>
      </c>
      <c r="AT27" s="19">
        <v>0</v>
      </c>
      <c r="AU27" s="19">
        <v>0</v>
      </c>
      <c r="AV27" s="19">
        <v>0</v>
      </c>
      <c r="AW27" s="19">
        <v>0</v>
      </c>
      <c r="AX27" s="19">
        <v>0</v>
      </c>
      <c r="AY27" s="19">
        <v>0</v>
      </c>
      <c r="AZ27" s="19">
        <v>0</v>
      </c>
      <c r="BA27" s="19">
        <v>0</v>
      </c>
      <c r="BB27" s="19">
        <v>0</v>
      </c>
      <c r="BC27" s="19">
        <v>0</v>
      </c>
      <c r="BD27" s="19">
        <v>0</v>
      </c>
      <c r="BE27" s="19">
        <v>0</v>
      </c>
      <c r="BF27" s="19">
        <v>0</v>
      </c>
      <c r="BG27" s="19">
        <v>0</v>
      </c>
      <c r="BH27" s="19">
        <v>0</v>
      </c>
      <c r="BI27" s="19">
        <v>0</v>
      </c>
      <c r="BJ27" s="19">
        <v>0</v>
      </c>
      <c r="BK27" s="19">
        <v>0</v>
      </c>
      <c r="BL27" s="19">
        <v>0</v>
      </c>
      <c r="BM27" s="19">
        <v>0</v>
      </c>
      <c r="BN27" s="19">
        <v>0</v>
      </c>
      <c r="BO27" s="19">
        <v>0</v>
      </c>
      <c r="BP27" s="19">
        <v>0</v>
      </c>
      <c r="BQ27" s="19">
        <v>0</v>
      </c>
      <c r="BR27" s="19">
        <v>0</v>
      </c>
      <c r="BS27" s="19">
        <v>0</v>
      </c>
      <c r="BT27" s="19">
        <v>0</v>
      </c>
      <c r="BU27" s="19">
        <v>0</v>
      </c>
      <c r="BV27" s="19">
        <v>0</v>
      </c>
      <c r="BW27" s="19">
        <v>0</v>
      </c>
      <c r="BX27" s="19">
        <v>0</v>
      </c>
      <c r="BY27" s="19">
        <v>1700</v>
      </c>
      <c r="BZ27" s="19">
        <v>3000</v>
      </c>
      <c r="CA27" s="19">
        <v>4900</v>
      </c>
      <c r="CB27" s="19">
        <v>0</v>
      </c>
      <c r="CC27" s="19">
        <v>0</v>
      </c>
      <c r="CD27" s="19">
        <v>0</v>
      </c>
      <c r="CE27" s="19">
        <v>1700</v>
      </c>
      <c r="CF27" s="19">
        <v>3000</v>
      </c>
      <c r="CG27" s="19">
        <v>4900</v>
      </c>
      <c r="CH27" t="s">
        <v>108</v>
      </c>
      <c r="CI27" t="s">
        <v>130</v>
      </c>
      <c r="CJ27" t="s">
        <v>109</v>
      </c>
      <c r="CL27" s="19">
        <v>0</v>
      </c>
      <c r="CM27" s="4">
        <v>-24.066666666666666</v>
      </c>
      <c r="CN27" s="4">
        <v>148.06472222222223</v>
      </c>
      <c r="CO27" t="s">
        <v>109</v>
      </c>
      <c r="CP27" s="19">
        <v>0</v>
      </c>
      <c r="CQ27" s="19">
        <v>0</v>
      </c>
      <c r="CR27" s="19">
        <v>0</v>
      </c>
      <c r="CS27" s="19">
        <v>3000</v>
      </c>
      <c r="CT27" s="19" t="s">
        <v>83</v>
      </c>
      <c r="CU27" s="19" t="s">
        <v>4037</v>
      </c>
    </row>
    <row r="28" spans="1:99" ht="21" customHeight="1" x14ac:dyDescent="0.2">
      <c r="A28">
        <v>10026</v>
      </c>
      <c r="B28" s="16" t="s">
        <v>58</v>
      </c>
      <c r="C28" s="16" t="s">
        <v>205</v>
      </c>
      <c r="D28" t="s">
        <v>227</v>
      </c>
      <c r="E28" t="s">
        <v>228</v>
      </c>
      <c r="F28" s="16" t="s">
        <v>220</v>
      </c>
      <c r="G28" t="s">
        <v>220</v>
      </c>
      <c r="I28" s="16" t="s">
        <v>65</v>
      </c>
      <c r="J28" s="16" t="s">
        <v>66</v>
      </c>
      <c r="K28" s="16" t="s">
        <v>121</v>
      </c>
      <c r="L28" s="16" t="s">
        <v>3</v>
      </c>
      <c r="N28" s="21" t="s">
        <v>122</v>
      </c>
      <c r="O28" t="s">
        <v>123</v>
      </c>
      <c r="P28" t="s">
        <v>124</v>
      </c>
      <c r="Q28" s="2" t="s">
        <v>125</v>
      </c>
      <c r="R28" s="16" t="s">
        <v>126</v>
      </c>
      <c r="S28">
        <v>2009</v>
      </c>
      <c r="T28" s="18" t="s">
        <v>104</v>
      </c>
      <c r="U28" t="s">
        <v>127</v>
      </c>
      <c r="V28" s="3">
        <v>0</v>
      </c>
      <c r="W28" s="3">
        <v>0</v>
      </c>
      <c r="X28" s="3">
        <v>0</v>
      </c>
      <c r="Y28" s="3">
        <v>0</v>
      </c>
      <c r="Z28" s="3">
        <v>0</v>
      </c>
      <c r="AA28" s="3">
        <v>0</v>
      </c>
      <c r="AB28" s="3">
        <v>0</v>
      </c>
      <c r="AC28" s="3">
        <v>0</v>
      </c>
      <c r="AD28" s="3">
        <v>0</v>
      </c>
      <c r="AE28" s="19">
        <v>0</v>
      </c>
      <c r="AF28">
        <v>200</v>
      </c>
      <c r="AG28">
        <v>0</v>
      </c>
      <c r="AH28" t="s">
        <v>128</v>
      </c>
      <c r="AI28" s="20">
        <v>4</v>
      </c>
      <c r="AJ28">
        <v>0</v>
      </c>
      <c r="AK28">
        <v>0</v>
      </c>
      <c r="AL28">
        <v>0</v>
      </c>
      <c r="AM28" t="s">
        <v>129</v>
      </c>
      <c r="AN28" t="s">
        <v>79</v>
      </c>
      <c r="AO28" s="19">
        <v>0</v>
      </c>
      <c r="AP28" s="19">
        <v>0</v>
      </c>
      <c r="AQ28" s="19">
        <v>0</v>
      </c>
      <c r="AR28" s="19">
        <v>0</v>
      </c>
      <c r="AS28" s="19">
        <v>0</v>
      </c>
      <c r="AT28" s="19">
        <v>0</v>
      </c>
      <c r="AU28" s="19">
        <v>0</v>
      </c>
      <c r="AV28" s="19">
        <v>0</v>
      </c>
      <c r="AW28" s="19">
        <v>0</v>
      </c>
      <c r="AX28" s="19">
        <v>0</v>
      </c>
      <c r="AY28" s="19">
        <v>0</v>
      </c>
      <c r="AZ28" s="19">
        <v>0</v>
      </c>
      <c r="BA28" s="19">
        <v>0</v>
      </c>
      <c r="BB28" s="19">
        <v>0</v>
      </c>
      <c r="BC28" s="19">
        <v>0</v>
      </c>
      <c r="BD28" s="19">
        <v>0</v>
      </c>
      <c r="BE28" s="19">
        <v>0</v>
      </c>
      <c r="BF28" s="19">
        <v>0</v>
      </c>
      <c r="BG28" s="19">
        <v>0</v>
      </c>
      <c r="BH28" s="19">
        <v>0</v>
      </c>
      <c r="BI28" s="19">
        <v>0</v>
      </c>
      <c r="BJ28" s="19">
        <v>0</v>
      </c>
      <c r="BK28" s="19">
        <v>0</v>
      </c>
      <c r="BL28" s="19">
        <v>0</v>
      </c>
      <c r="BM28" s="19">
        <v>0</v>
      </c>
      <c r="BN28" s="19">
        <v>0</v>
      </c>
      <c r="BO28" s="19">
        <v>0</v>
      </c>
      <c r="BP28" s="19">
        <v>0</v>
      </c>
      <c r="BQ28" s="19">
        <v>0</v>
      </c>
      <c r="BR28" s="19">
        <v>0</v>
      </c>
      <c r="BS28" s="19">
        <v>0</v>
      </c>
      <c r="BT28" s="19">
        <v>0</v>
      </c>
      <c r="BU28" s="19">
        <v>0</v>
      </c>
      <c r="BV28" s="19">
        <v>0</v>
      </c>
      <c r="BW28" s="19">
        <v>0</v>
      </c>
      <c r="BX28" s="19">
        <v>0</v>
      </c>
      <c r="BY28" s="19">
        <v>11600</v>
      </c>
      <c r="BZ28" s="19">
        <v>26800</v>
      </c>
      <c r="CA28" s="19">
        <v>52500</v>
      </c>
      <c r="CB28" s="19">
        <v>0</v>
      </c>
      <c r="CC28" s="19">
        <v>0</v>
      </c>
      <c r="CD28" s="19">
        <v>0</v>
      </c>
      <c r="CE28" s="19">
        <v>11600</v>
      </c>
      <c r="CF28" s="19">
        <v>26800</v>
      </c>
      <c r="CG28" s="19">
        <v>52500</v>
      </c>
      <c r="CH28" t="s">
        <v>108</v>
      </c>
      <c r="CI28" t="s">
        <v>130</v>
      </c>
      <c r="CJ28" t="s">
        <v>109</v>
      </c>
      <c r="CL28" s="19">
        <v>0</v>
      </c>
      <c r="CM28" s="4">
        <v>-26.494722222222222</v>
      </c>
      <c r="CN28" s="4">
        <v>142.52305555555557</v>
      </c>
      <c r="CO28" t="s">
        <v>109</v>
      </c>
      <c r="CP28" s="19">
        <v>0</v>
      </c>
      <c r="CQ28" s="19">
        <v>0</v>
      </c>
      <c r="CR28" s="19">
        <v>0</v>
      </c>
      <c r="CS28" s="19">
        <v>26800</v>
      </c>
      <c r="CT28" s="19" t="s">
        <v>83</v>
      </c>
      <c r="CU28" s="19" t="s">
        <v>4037</v>
      </c>
    </row>
    <row r="29" spans="1:99" ht="21" customHeight="1" x14ac:dyDescent="0.2">
      <c r="A29">
        <v>10027</v>
      </c>
      <c r="B29" s="16" t="s">
        <v>58</v>
      </c>
      <c r="C29" s="16" t="s">
        <v>205</v>
      </c>
      <c r="D29" t="s">
        <v>229</v>
      </c>
      <c r="E29" t="s">
        <v>230</v>
      </c>
      <c r="F29" s="16" t="s">
        <v>231</v>
      </c>
      <c r="G29" t="s">
        <v>232</v>
      </c>
      <c r="I29" s="16" t="s">
        <v>65</v>
      </c>
      <c r="J29" s="16" t="s">
        <v>66</v>
      </c>
      <c r="K29" s="16" t="s">
        <v>121</v>
      </c>
      <c r="L29" s="16" t="s">
        <v>3</v>
      </c>
      <c r="N29" s="21" t="s">
        <v>122</v>
      </c>
      <c r="O29" t="s">
        <v>123</v>
      </c>
      <c r="P29" t="s">
        <v>124</v>
      </c>
      <c r="Q29" s="2" t="s">
        <v>125</v>
      </c>
      <c r="R29" s="16" t="s">
        <v>126</v>
      </c>
      <c r="S29">
        <v>2009</v>
      </c>
      <c r="T29" s="18" t="s">
        <v>104</v>
      </c>
      <c r="U29" t="s">
        <v>127</v>
      </c>
      <c r="V29" s="3">
        <v>0</v>
      </c>
      <c r="W29" s="3">
        <v>0</v>
      </c>
      <c r="X29" s="3">
        <v>0</v>
      </c>
      <c r="Y29" s="3">
        <v>0</v>
      </c>
      <c r="Z29" s="3">
        <v>0</v>
      </c>
      <c r="AA29" s="3">
        <v>0</v>
      </c>
      <c r="AB29" s="3">
        <v>0</v>
      </c>
      <c r="AC29" s="3">
        <v>0</v>
      </c>
      <c r="AD29" s="3">
        <v>0</v>
      </c>
      <c r="AE29" s="19">
        <v>0</v>
      </c>
      <c r="AF29">
        <v>200</v>
      </c>
      <c r="AG29">
        <v>0</v>
      </c>
      <c r="AH29" t="s">
        <v>128</v>
      </c>
      <c r="AI29" s="20">
        <v>4</v>
      </c>
      <c r="AJ29">
        <v>0</v>
      </c>
      <c r="AK29">
        <v>0</v>
      </c>
      <c r="AL29">
        <v>0</v>
      </c>
      <c r="AM29" t="s">
        <v>129</v>
      </c>
      <c r="AN29" t="s">
        <v>79</v>
      </c>
      <c r="AO29" s="19">
        <v>0</v>
      </c>
      <c r="AP29" s="19">
        <v>0</v>
      </c>
      <c r="AQ29" s="19">
        <v>0</v>
      </c>
      <c r="AR29" s="19">
        <v>0</v>
      </c>
      <c r="AS29" s="19">
        <v>0</v>
      </c>
      <c r="AT29" s="19">
        <v>0</v>
      </c>
      <c r="AU29" s="19">
        <v>0</v>
      </c>
      <c r="AV29" s="19">
        <v>0</v>
      </c>
      <c r="AW29" s="19">
        <v>0</v>
      </c>
      <c r="AX29" s="19">
        <v>0</v>
      </c>
      <c r="AY29" s="19">
        <v>0</v>
      </c>
      <c r="AZ29" s="19">
        <v>0</v>
      </c>
      <c r="BA29" s="19">
        <v>0</v>
      </c>
      <c r="BB29" s="19">
        <v>0</v>
      </c>
      <c r="BC29" s="19">
        <v>0</v>
      </c>
      <c r="BD29" s="19">
        <v>0</v>
      </c>
      <c r="BE29" s="19">
        <v>0</v>
      </c>
      <c r="BF29" s="19">
        <v>0</v>
      </c>
      <c r="BG29" s="19">
        <v>0</v>
      </c>
      <c r="BH29" s="19">
        <v>0</v>
      </c>
      <c r="BI29" s="19">
        <v>0</v>
      </c>
      <c r="BJ29" s="19">
        <v>0</v>
      </c>
      <c r="BK29" s="19">
        <v>0</v>
      </c>
      <c r="BL29" s="19">
        <v>0</v>
      </c>
      <c r="BM29" s="19">
        <v>0</v>
      </c>
      <c r="BN29" s="19">
        <v>0</v>
      </c>
      <c r="BO29" s="19">
        <v>0</v>
      </c>
      <c r="BP29" s="19">
        <v>0</v>
      </c>
      <c r="BQ29" s="19">
        <v>0</v>
      </c>
      <c r="BR29" s="19">
        <v>0</v>
      </c>
      <c r="BS29" s="19">
        <v>0</v>
      </c>
      <c r="BT29" s="19">
        <v>0</v>
      </c>
      <c r="BU29" s="19">
        <v>0</v>
      </c>
      <c r="BV29" s="19">
        <v>0</v>
      </c>
      <c r="BW29" s="19">
        <v>0</v>
      </c>
      <c r="BX29" s="19">
        <v>0</v>
      </c>
      <c r="BY29" s="19">
        <v>7500</v>
      </c>
      <c r="BZ29" s="19">
        <v>14000</v>
      </c>
      <c r="CA29" s="19">
        <v>21900</v>
      </c>
      <c r="CB29" s="19">
        <v>0</v>
      </c>
      <c r="CC29" s="19">
        <v>0</v>
      </c>
      <c r="CD29" s="19">
        <v>0</v>
      </c>
      <c r="CE29" s="19">
        <v>7500</v>
      </c>
      <c r="CF29" s="19">
        <v>14000</v>
      </c>
      <c r="CG29" s="19">
        <v>21900</v>
      </c>
      <c r="CH29" t="s">
        <v>108</v>
      </c>
      <c r="CI29" t="s">
        <v>130</v>
      </c>
      <c r="CJ29" t="s">
        <v>109</v>
      </c>
      <c r="CL29" s="19">
        <v>0</v>
      </c>
      <c r="CM29" s="4">
        <v>-25.286666666666669</v>
      </c>
      <c r="CN29" s="4">
        <v>145.94555555555556</v>
      </c>
      <c r="CO29" t="s">
        <v>109</v>
      </c>
      <c r="CP29" s="19">
        <v>0</v>
      </c>
      <c r="CQ29" s="19">
        <v>0</v>
      </c>
      <c r="CR29" s="19">
        <v>0</v>
      </c>
      <c r="CS29" s="19">
        <v>14000</v>
      </c>
      <c r="CT29" s="19" t="s">
        <v>83</v>
      </c>
      <c r="CU29" s="19" t="s">
        <v>4037</v>
      </c>
    </row>
    <row r="30" spans="1:99" ht="21" customHeight="1" x14ac:dyDescent="0.2">
      <c r="A30">
        <v>10028</v>
      </c>
      <c r="B30" s="16" t="s">
        <v>58</v>
      </c>
      <c r="C30" s="16" t="s">
        <v>205</v>
      </c>
      <c r="D30" t="s">
        <v>233</v>
      </c>
      <c r="E30" t="s">
        <v>234</v>
      </c>
      <c r="F30" s="16" t="s">
        <v>235</v>
      </c>
      <c r="G30" t="s">
        <v>147</v>
      </c>
      <c r="H30" t="s">
        <v>236</v>
      </c>
      <c r="I30" s="16" t="s">
        <v>65</v>
      </c>
      <c r="J30" s="16" t="s">
        <v>66</v>
      </c>
      <c r="K30" s="16" t="s">
        <v>174</v>
      </c>
      <c r="L30" s="16" t="s">
        <v>3</v>
      </c>
      <c r="N30" s="21" t="s">
        <v>237</v>
      </c>
      <c r="O30" t="s">
        <v>238</v>
      </c>
      <c r="P30" t="s">
        <v>239</v>
      </c>
      <c r="Q30" s="2"/>
      <c r="R30" s="16" t="s">
        <v>240</v>
      </c>
      <c r="S30">
        <v>2020</v>
      </c>
      <c r="T30" s="18" t="s">
        <v>104</v>
      </c>
      <c r="U30" t="s">
        <v>105</v>
      </c>
      <c r="V30" s="3">
        <v>0</v>
      </c>
      <c r="W30" s="3">
        <v>2499</v>
      </c>
      <c r="X30">
        <v>0</v>
      </c>
      <c r="Y30">
        <v>0</v>
      </c>
      <c r="Z30">
        <v>0</v>
      </c>
      <c r="AA30">
        <v>0</v>
      </c>
      <c r="AB30">
        <v>0</v>
      </c>
      <c r="AC30" s="3">
        <v>0</v>
      </c>
      <c r="AD30" s="3">
        <v>0</v>
      </c>
      <c r="AE30" s="19">
        <v>0</v>
      </c>
      <c r="AF30">
        <v>200</v>
      </c>
      <c r="AG30">
        <v>0</v>
      </c>
      <c r="AH30" t="s">
        <v>179</v>
      </c>
      <c r="AI30" s="20">
        <v>0</v>
      </c>
      <c r="AJ30">
        <v>0</v>
      </c>
      <c r="AK30">
        <v>0</v>
      </c>
      <c r="AL30">
        <v>0</v>
      </c>
      <c r="AM30" t="s">
        <v>179</v>
      </c>
      <c r="AN30" t="s">
        <v>79</v>
      </c>
      <c r="AO30" s="19">
        <v>0</v>
      </c>
      <c r="AP30" s="19">
        <v>5.5</v>
      </c>
      <c r="AQ30" s="19">
        <v>0</v>
      </c>
      <c r="AR30" s="19">
        <v>0</v>
      </c>
      <c r="AS30" s="19">
        <v>114.5</v>
      </c>
      <c r="AT30" s="19">
        <v>0</v>
      </c>
      <c r="AU30" s="19">
        <v>0</v>
      </c>
      <c r="AV30" s="19">
        <v>0</v>
      </c>
      <c r="AW30" s="19">
        <v>0</v>
      </c>
      <c r="AX30" s="19">
        <v>0</v>
      </c>
      <c r="AY30" s="19">
        <v>0</v>
      </c>
      <c r="AZ30" s="19">
        <v>0</v>
      </c>
      <c r="BA30" s="19">
        <v>0</v>
      </c>
      <c r="BB30" s="19">
        <v>0</v>
      </c>
      <c r="BC30" s="19">
        <v>0</v>
      </c>
      <c r="BD30" s="19">
        <v>0</v>
      </c>
      <c r="BE30" s="19">
        <v>0</v>
      </c>
      <c r="BF30" s="19">
        <v>0</v>
      </c>
      <c r="BG30" s="19">
        <v>0</v>
      </c>
      <c r="BH30" s="19">
        <v>0</v>
      </c>
      <c r="BI30" s="19">
        <v>0</v>
      </c>
      <c r="BJ30" s="19">
        <v>0</v>
      </c>
      <c r="BK30" s="19">
        <v>0</v>
      </c>
      <c r="BL30" s="19">
        <v>0</v>
      </c>
      <c r="BM30" s="19">
        <v>0</v>
      </c>
      <c r="BN30" s="19">
        <v>0</v>
      </c>
      <c r="BO30" s="19">
        <v>0</v>
      </c>
      <c r="BP30" s="19">
        <v>0</v>
      </c>
      <c r="BQ30" s="19">
        <v>0</v>
      </c>
      <c r="BR30" s="19">
        <v>0</v>
      </c>
      <c r="BS30" s="19">
        <v>0</v>
      </c>
      <c r="BT30" s="19">
        <v>0</v>
      </c>
      <c r="BU30" s="19">
        <v>0</v>
      </c>
      <c r="BV30" s="19">
        <v>0</v>
      </c>
      <c r="BW30" s="19">
        <v>0</v>
      </c>
      <c r="BX30" s="19">
        <v>0</v>
      </c>
      <c r="BY30" s="19">
        <v>0</v>
      </c>
      <c r="BZ30" s="19">
        <v>0</v>
      </c>
      <c r="CA30" s="19">
        <v>0</v>
      </c>
      <c r="CB30" s="19">
        <v>0</v>
      </c>
      <c r="CC30" s="19">
        <v>0</v>
      </c>
      <c r="CD30" s="19">
        <v>0</v>
      </c>
      <c r="CE30" s="19">
        <v>0</v>
      </c>
      <c r="CF30" s="19">
        <v>120</v>
      </c>
      <c r="CG30" s="19">
        <v>0</v>
      </c>
      <c r="CH30" t="s">
        <v>108</v>
      </c>
      <c r="CI30" t="s">
        <v>81</v>
      </c>
      <c r="CJ30" t="s">
        <v>82</v>
      </c>
      <c r="CL30" s="19">
        <v>0</v>
      </c>
      <c r="CM30" s="4">
        <v>-20.808055555555555</v>
      </c>
      <c r="CN30" s="4">
        <v>115.40222222222222</v>
      </c>
      <c r="CO30" t="s">
        <v>82</v>
      </c>
      <c r="CP30" s="19">
        <v>5.5</v>
      </c>
      <c r="CQ30" s="19">
        <v>114.5</v>
      </c>
      <c r="CR30" s="19">
        <v>0</v>
      </c>
      <c r="CS30" s="19">
        <v>0</v>
      </c>
      <c r="CT30" s="19" t="s">
        <v>83</v>
      </c>
      <c r="CU30" s="19" t="s">
        <v>4036</v>
      </c>
    </row>
    <row r="31" spans="1:99" ht="21" customHeight="1" x14ac:dyDescent="0.2">
      <c r="A31">
        <v>10029</v>
      </c>
      <c r="B31" s="16" t="s">
        <v>58</v>
      </c>
      <c r="C31" s="16" t="s">
        <v>205</v>
      </c>
      <c r="D31" t="s">
        <v>241</v>
      </c>
      <c r="E31" t="s">
        <v>242</v>
      </c>
      <c r="F31" s="16" t="s">
        <v>243</v>
      </c>
      <c r="G31" t="s">
        <v>169</v>
      </c>
      <c r="I31" s="16" t="s">
        <v>65</v>
      </c>
      <c r="J31" s="16" t="s">
        <v>66</v>
      </c>
      <c r="K31" s="16" t="s">
        <v>121</v>
      </c>
      <c r="L31" s="16" t="s">
        <v>3</v>
      </c>
      <c r="N31" s="21" t="s">
        <v>122</v>
      </c>
      <c r="O31" t="s">
        <v>123</v>
      </c>
      <c r="P31" t="s">
        <v>124</v>
      </c>
      <c r="Q31" s="2" t="s">
        <v>125</v>
      </c>
      <c r="R31" s="16" t="s">
        <v>126</v>
      </c>
      <c r="S31">
        <v>2009</v>
      </c>
      <c r="T31" s="18" t="s">
        <v>104</v>
      </c>
      <c r="U31" t="s">
        <v>127</v>
      </c>
      <c r="V31" s="3">
        <v>0</v>
      </c>
      <c r="W31" s="3">
        <v>0</v>
      </c>
      <c r="X31" s="3">
        <v>0</v>
      </c>
      <c r="Y31" s="3">
        <v>0</v>
      </c>
      <c r="Z31" s="3">
        <v>0</v>
      </c>
      <c r="AA31" s="3">
        <v>0</v>
      </c>
      <c r="AB31" s="3">
        <v>0</v>
      </c>
      <c r="AC31" s="3">
        <v>0</v>
      </c>
      <c r="AD31" s="3">
        <v>0</v>
      </c>
      <c r="AE31" s="19">
        <v>0</v>
      </c>
      <c r="AF31">
        <v>200</v>
      </c>
      <c r="AG31">
        <v>0</v>
      </c>
      <c r="AH31" t="s">
        <v>128</v>
      </c>
      <c r="AI31" s="20">
        <v>4</v>
      </c>
      <c r="AJ31">
        <v>0</v>
      </c>
      <c r="AK31">
        <v>0</v>
      </c>
      <c r="AL31">
        <v>0</v>
      </c>
      <c r="AM31" t="s">
        <v>129</v>
      </c>
      <c r="AN31" t="s">
        <v>79</v>
      </c>
      <c r="AO31" s="19">
        <v>0</v>
      </c>
      <c r="AP31" s="19">
        <v>0</v>
      </c>
      <c r="AQ31" s="19">
        <v>0</v>
      </c>
      <c r="AR31" s="19">
        <v>0</v>
      </c>
      <c r="AS31" s="19">
        <v>0</v>
      </c>
      <c r="AT31" s="19">
        <v>0</v>
      </c>
      <c r="AU31" s="19">
        <v>0</v>
      </c>
      <c r="AV31" s="19">
        <v>0</v>
      </c>
      <c r="AW31" s="19">
        <v>0</v>
      </c>
      <c r="AX31" s="19">
        <v>0</v>
      </c>
      <c r="AY31" s="19">
        <v>0</v>
      </c>
      <c r="AZ31" s="19">
        <v>0</v>
      </c>
      <c r="BA31" s="19">
        <v>0</v>
      </c>
      <c r="BB31" s="19">
        <v>0</v>
      </c>
      <c r="BC31" s="19">
        <v>0</v>
      </c>
      <c r="BD31" s="19">
        <v>0</v>
      </c>
      <c r="BE31" s="19">
        <v>0</v>
      </c>
      <c r="BF31" s="19">
        <v>0</v>
      </c>
      <c r="BG31" s="19">
        <v>0</v>
      </c>
      <c r="BH31" s="19">
        <v>0</v>
      </c>
      <c r="BI31" s="19">
        <v>0</v>
      </c>
      <c r="BJ31" s="19">
        <v>0</v>
      </c>
      <c r="BK31" s="19">
        <v>0</v>
      </c>
      <c r="BL31" s="19">
        <v>0</v>
      </c>
      <c r="BM31" s="19">
        <v>0</v>
      </c>
      <c r="BN31" s="19">
        <v>0</v>
      </c>
      <c r="BO31" s="19">
        <v>0</v>
      </c>
      <c r="BP31" s="19">
        <v>0</v>
      </c>
      <c r="BQ31" s="19">
        <v>0</v>
      </c>
      <c r="BR31" s="19">
        <v>0</v>
      </c>
      <c r="BS31" s="19">
        <v>0</v>
      </c>
      <c r="BT31" s="19">
        <v>0</v>
      </c>
      <c r="BU31" s="19">
        <v>0</v>
      </c>
      <c r="BV31" s="19">
        <v>0</v>
      </c>
      <c r="BW31" s="19">
        <v>0</v>
      </c>
      <c r="BX31" s="19">
        <v>0</v>
      </c>
      <c r="BY31" s="19">
        <v>12200</v>
      </c>
      <c r="BZ31" s="19">
        <v>26400</v>
      </c>
      <c r="CA31" s="19">
        <v>45300</v>
      </c>
      <c r="CB31" s="19">
        <v>0</v>
      </c>
      <c r="CC31" s="19">
        <v>0</v>
      </c>
      <c r="CD31" s="19">
        <v>0</v>
      </c>
      <c r="CE31" s="19">
        <v>12200</v>
      </c>
      <c r="CF31" s="19">
        <v>26400</v>
      </c>
      <c r="CG31" s="19">
        <v>45300</v>
      </c>
      <c r="CH31" t="s">
        <v>108</v>
      </c>
      <c r="CI31" t="s">
        <v>130</v>
      </c>
      <c r="CJ31" t="s">
        <v>109</v>
      </c>
      <c r="CL31" s="19">
        <v>0</v>
      </c>
      <c r="CM31" s="4">
        <v>-30.737222222222222</v>
      </c>
      <c r="CN31" s="4">
        <v>115.64694444444446</v>
      </c>
      <c r="CO31" t="s">
        <v>109</v>
      </c>
      <c r="CP31" s="19">
        <v>0</v>
      </c>
      <c r="CQ31" s="19">
        <v>0</v>
      </c>
      <c r="CR31" s="19">
        <v>0</v>
      </c>
      <c r="CS31" s="19">
        <v>26400</v>
      </c>
      <c r="CT31" s="19" t="s">
        <v>83</v>
      </c>
      <c r="CU31" s="19" t="s">
        <v>4037</v>
      </c>
    </row>
    <row r="32" spans="1:99" ht="21" customHeight="1" x14ac:dyDescent="0.2">
      <c r="A32">
        <v>10030</v>
      </c>
      <c r="B32" s="16" t="s">
        <v>58</v>
      </c>
      <c r="C32" s="16" t="s">
        <v>205</v>
      </c>
      <c r="D32" t="s">
        <v>180</v>
      </c>
      <c r="E32" t="s">
        <v>244</v>
      </c>
      <c r="F32" s="16" t="s">
        <v>173</v>
      </c>
      <c r="I32" s="16" t="s">
        <v>173</v>
      </c>
      <c r="J32" s="16" t="s">
        <v>5</v>
      </c>
      <c r="K32" s="16" t="s">
        <v>174</v>
      </c>
      <c r="L32" s="16" t="s">
        <v>175</v>
      </c>
      <c r="N32" s="21" t="s">
        <v>122</v>
      </c>
      <c r="O32" t="s">
        <v>123</v>
      </c>
      <c r="P32" t="s">
        <v>124</v>
      </c>
      <c r="Q32" s="2" t="s">
        <v>176</v>
      </c>
      <c r="R32" s="16" t="s">
        <v>183</v>
      </c>
      <c r="S32">
        <v>2009</v>
      </c>
      <c r="T32" s="3" t="s">
        <v>178</v>
      </c>
      <c r="U32" t="s">
        <v>127</v>
      </c>
      <c r="V32" s="3">
        <v>0</v>
      </c>
      <c r="W32" s="3">
        <v>0</v>
      </c>
      <c r="X32" s="3">
        <v>0</v>
      </c>
      <c r="Y32" s="3">
        <v>0</v>
      </c>
      <c r="Z32" s="3">
        <v>0</v>
      </c>
      <c r="AA32" s="3">
        <v>0</v>
      </c>
      <c r="AB32" s="3">
        <v>0</v>
      </c>
      <c r="AC32" s="3">
        <v>0</v>
      </c>
      <c r="AD32" s="3">
        <v>0</v>
      </c>
      <c r="AE32" s="19">
        <v>0</v>
      </c>
      <c r="AF32">
        <v>200</v>
      </c>
      <c r="AG32">
        <v>0</v>
      </c>
      <c r="AH32" t="s">
        <v>179</v>
      </c>
      <c r="AI32" s="20">
        <v>0</v>
      </c>
      <c r="AJ32">
        <v>0</v>
      </c>
      <c r="AK32">
        <v>0</v>
      </c>
      <c r="AL32">
        <v>0</v>
      </c>
      <c r="AM32" t="s">
        <v>179</v>
      </c>
      <c r="AN32" t="s">
        <v>79</v>
      </c>
      <c r="AO32" s="19">
        <v>0</v>
      </c>
      <c r="AP32" s="19">
        <v>0</v>
      </c>
      <c r="AQ32" s="19">
        <v>0</v>
      </c>
      <c r="AR32" s="19">
        <v>0</v>
      </c>
      <c r="AS32" s="19">
        <v>0</v>
      </c>
      <c r="AT32" s="19">
        <v>0</v>
      </c>
      <c r="AU32" s="19">
        <v>0</v>
      </c>
      <c r="AV32" s="19">
        <v>0</v>
      </c>
      <c r="AW32" s="19">
        <v>0</v>
      </c>
      <c r="AX32" s="19">
        <v>0</v>
      </c>
      <c r="AY32" s="19">
        <v>0</v>
      </c>
      <c r="AZ32" s="19">
        <v>0</v>
      </c>
      <c r="BA32" s="19">
        <v>0</v>
      </c>
      <c r="BB32" s="19">
        <v>0</v>
      </c>
      <c r="BC32" s="19">
        <v>0</v>
      </c>
      <c r="BD32" s="19">
        <v>0</v>
      </c>
      <c r="BE32" s="19">
        <v>0</v>
      </c>
      <c r="BF32" s="19">
        <v>0</v>
      </c>
      <c r="BG32" s="19">
        <v>0</v>
      </c>
      <c r="BH32" s="19">
        <v>938</v>
      </c>
      <c r="BI32" s="19">
        <v>0</v>
      </c>
      <c r="BJ32" s="19">
        <v>0</v>
      </c>
      <c r="BK32" s="19">
        <v>0</v>
      </c>
      <c r="BL32" s="19">
        <v>0</v>
      </c>
      <c r="BM32" s="19">
        <v>0</v>
      </c>
      <c r="BN32" s="19">
        <v>0</v>
      </c>
      <c r="BO32" s="19">
        <v>0</v>
      </c>
      <c r="BP32" s="19">
        <v>0</v>
      </c>
      <c r="BQ32" s="19">
        <v>0</v>
      </c>
      <c r="BR32" s="19">
        <v>0</v>
      </c>
      <c r="BS32" s="19">
        <v>0</v>
      </c>
      <c r="BT32" s="19">
        <v>0</v>
      </c>
      <c r="BU32" s="19">
        <v>0</v>
      </c>
      <c r="BV32" s="19">
        <v>0</v>
      </c>
      <c r="BW32" s="19">
        <v>0</v>
      </c>
      <c r="BX32" s="19">
        <v>0</v>
      </c>
      <c r="BY32" s="19">
        <v>0</v>
      </c>
      <c r="BZ32" s="19">
        <v>0</v>
      </c>
      <c r="CA32" s="19">
        <v>0</v>
      </c>
      <c r="CB32" s="19">
        <v>0</v>
      </c>
      <c r="CC32" s="19">
        <v>0</v>
      </c>
      <c r="CD32" s="19">
        <v>0</v>
      </c>
      <c r="CE32" s="19">
        <v>0</v>
      </c>
      <c r="CF32" s="19">
        <v>938</v>
      </c>
      <c r="CG32" s="19">
        <v>0</v>
      </c>
      <c r="CH32" t="s">
        <v>108</v>
      </c>
      <c r="CI32" t="s">
        <v>130</v>
      </c>
      <c r="CJ32" t="s">
        <v>109</v>
      </c>
      <c r="CL32" s="19">
        <v>1</v>
      </c>
      <c r="CM32" s="4">
        <v>-35.281944444444441</v>
      </c>
      <c r="CN32" s="4">
        <v>149.16194444444446</v>
      </c>
      <c r="CO32" t="s">
        <v>109</v>
      </c>
      <c r="CP32" s="19">
        <v>0</v>
      </c>
      <c r="CQ32" s="19">
        <v>0</v>
      </c>
      <c r="CR32" s="19">
        <v>938</v>
      </c>
      <c r="CS32" s="19">
        <v>0</v>
      </c>
      <c r="CT32" s="19" t="s">
        <v>83</v>
      </c>
      <c r="CU32" s="19" t="s">
        <v>4036</v>
      </c>
    </row>
    <row r="33" spans="1:99" ht="21" customHeight="1" x14ac:dyDescent="0.2">
      <c r="A33">
        <v>10031</v>
      </c>
      <c r="B33" s="16" t="s">
        <v>58</v>
      </c>
      <c r="C33" s="16" t="s">
        <v>205</v>
      </c>
      <c r="D33" t="s">
        <v>245</v>
      </c>
      <c r="E33" t="s">
        <v>246</v>
      </c>
      <c r="F33" s="16" t="s">
        <v>247</v>
      </c>
      <c r="G33" t="s">
        <v>187</v>
      </c>
      <c r="I33" s="16" t="s">
        <v>65</v>
      </c>
      <c r="J33" s="16" t="s">
        <v>66</v>
      </c>
      <c r="K33" s="16" t="s">
        <v>174</v>
      </c>
      <c r="L33" s="16" t="s">
        <v>68</v>
      </c>
      <c r="N33" s="23" t="s">
        <v>248</v>
      </c>
      <c r="O33" t="s">
        <v>249</v>
      </c>
      <c r="P33" t="s">
        <v>250</v>
      </c>
      <c r="Q33" s="2" t="s">
        <v>251</v>
      </c>
      <c r="R33" s="16" t="s">
        <v>252</v>
      </c>
      <c r="T33" t="s">
        <v>104</v>
      </c>
      <c r="U33" t="s">
        <v>105</v>
      </c>
      <c r="V33" s="3">
        <v>0</v>
      </c>
      <c r="W33" s="3">
        <v>0</v>
      </c>
      <c r="X33">
        <v>0</v>
      </c>
      <c r="Y33">
        <v>0</v>
      </c>
      <c r="Z33">
        <v>0</v>
      </c>
      <c r="AA33">
        <v>0</v>
      </c>
      <c r="AB33">
        <v>0</v>
      </c>
      <c r="AC33" s="3">
        <v>0</v>
      </c>
      <c r="AD33" s="3">
        <v>0</v>
      </c>
      <c r="AE33" s="19">
        <v>0</v>
      </c>
      <c r="AF33">
        <v>200</v>
      </c>
      <c r="AG33">
        <v>0</v>
      </c>
      <c r="AH33" t="s">
        <v>179</v>
      </c>
      <c r="AI33" s="20">
        <v>0</v>
      </c>
      <c r="AJ33">
        <v>0</v>
      </c>
      <c r="AK33">
        <v>0</v>
      </c>
      <c r="AL33">
        <v>0</v>
      </c>
      <c r="AM33" t="s">
        <v>179</v>
      </c>
      <c r="AN33" t="s">
        <v>7</v>
      </c>
      <c r="AO33" s="19">
        <v>0</v>
      </c>
      <c r="AP33" s="24">
        <v>9.5000000000000001E-2</v>
      </c>
      <c r="AQ33" s="19">
        <v>0</v>
      </c>
      <c r="AR33" s="19">
        <v>0</v>
      </c>
      <c r="AS33" s="24">
        <v>5.5E-2</v>
      </c>
      <c r="AT33" s="19">
        <v>0</v>
      </c>
      <c r="AU33" s="19">
        <v>0</v>
      </c>
      <c r="AV33" s="19">
        <v>0</v>
      </c>
      <c r="AW33" s="19">
        <v>0</v>
      </c>
      <c r="AX33" s="19">
        <v>0</v>
      </c>
      <c r="AY33" s="19">
        <v>0</v>
      </c>
      <c r="AZ33" s="19">
        <v>0</v>
      </c>
      <c r="BA33" s="19">
        <v>0</v>
      </c>
      <c r="BB33" s="19">
        <v>0</v>
      </c>
      <c r="BC33" s="19">
        <v>0</v>
      </c>
      <c r="BD33" s="19">
        <v>0</v>
      </c>
      <c r="BE33" s="19">
        <v>0</v>
      </c>
      <c r="BF33" s="19">
        <v>0</v>
      </c>
      <c r="BG33" s="19">
        <v>0</v>
      </c>
      <c r="BH33" s="19">
        <v>0</v>
      </c>
      <c r="BI33" s="19">
        <v>0</v>
      </c>
      <c r="BJ33" s="19">
        <v>0</v>
      </c>
      <c r="BK33" s="19">
        <v>0</v>
      </c>
      <c r="BL33" s="19">
        <v>0</v>
      </c>
      <c r="BM33" s="19">
        <v>0</v>
      </c>
      <c r="BN33" s="19">
        <v>0</v>
      </c>
      <c r="BO33" s="19">
        <v>0</v>
      </c>
      <c r="BP33" s="19">
        <v>0</v>
      </c>
      <c r="BQ33" s="19">
        <v>0</v>
      </c>
      <c r="BR33" s="19">
        <v>0</v>
      </c>
      <c r="BS33" s="19">
        <v>0</v>
      </c>
      <c r="BT33" s="19">
        <v>0</v>
      </c>
      <c r="BU33" s="19">
        <v>0</v>
      </c>
      <c r="BV33" s="19">
        <v>0</v>
      </c>
      <c r="BW33" s="19">
        <v>0</v>
      </c>
      <c r="BX33" s="19">
        <v>0</v>
      </c>
      <c r="BY33" s="19">
        <v>0</v>
      </c>
      <c r="BZ33" s="19">
        <v>0</v>
      </c>
      <c r="CA33" s="19">
        <v>0</v>
      </c>
      <c r="CB33" s="19">
        <v>0</v>
      </c>
      <c r="CC33" s="19">
        <v>0</v>
      </c>
      <c r="CD33" s="19">
        <v>0</v>
      </c>
      <c r="CE33" s="19">
        <v>0</v>
      </c>
      <c r="CF33" s="19">
        <v>0.15</v>
      </c>
      <c r="CG33" s="19">
        <v>0</v>
      </c>
      <c r="CH33" t="s">
        <v>108</v>
      </c>
      <c r="CI33" t="s">
        <v>130</v>
      </c>
      <c r="CJ33" t="s">
        <v>82</v>
      </c>
      <c r="CL33" s="19">
        <v>0</v>
      </c>
      <c r="CM33" s="4">
        <v>-38.529444444444444</v>
      </c>
      <c r="CN33" s="4">
        <v>142.76722222222224</v>
      </c>
      <c r="CO33" t="s">
        <v>82</v>
      </c>
      <c r="CP33" s="19">
        <v>9.5000000000000001E-2</v>
      </c>
      <c r="CQ33" s="19">
        <v>5.5E-2</v>
      </c>
      <c r="CR33" s="19">
        <v>0</v>
      </c>
      <c r="CS33" s="19">
        <v>0</v>
      </c>
      <c r="CT33" s="19" t="s">
        <v>83</v>
      </c>
      <c r="CU33" s="19" t="s">
        <v>4036</v>
      </c>
    </row>
    <row r="34" spans="1:99" ht="21" customHeight="1" x14ac:dyDescent="0.2">
      <c r="A34">
        <v>10032</v>
      </c>
      <c r="B34" s="16" t="s">
        <v>58</v>
      </c>
      <c r="C34" s="16" t="s">
        <v>205</v>
      </c>
      <c r="D34" t="s">
        <v>253</v>
      </c>
      <c r="E34" t="s">
        <v>254</v>
      </c>
      <c r="F34" s="16" t="s">
        <v>255</v>
      </c>
      <c r="G34" t="s">
        <v>209</v>
      </c>
      <c r="I34" s="16" t="s">
        <v>65</v>
      </c>
      <c r="J34" s="16" t="s">
        <v>66</v>
      </c>
      <c r="K34" s="16" t="s">
        <v>121</v>
      </c>
      <c r="L34" s="16" t="s">
        <v>3</v>
      </c>
      <c r="N34" s="21" t="s">
        <v>122</v>
      </c>
      <c r="O34" t="s">
        <v>123</v>
      </c>
      <c r="P34" t="s">
        <v>124</v>
      </c>
      <c r="Q34" s="2" t="s">
        <v>125</v>
      </c>
      <c r="R34" s="16" t="s">
        <v>126</v>
      </c>
      <c r="S34">
        <v>2009</v>
      </c>
      <c r="T34" s="18" t="s">
        <v>104</v>
      </c>
      <c r="U34" t="s">
        <v>127</v>
      </c>
      <c r="V34" s="3">
        <v>0</v>
      </c>
      <c r="W34" s="3">
        <v>0</v>
      </c>
      <c r="X34" s="3">
        <v>0</v>
      </c>
      <c r="Y34" s="3">
        <v>0</v>
      </c>
      <c r="Z34" s="3">
        <v>0</v>
      </c>
      <c r="AA34" s="3">
        <v>0</v>
      </c>
      <c r="AB34" s="3">
        <v>0</v>
      </c>
      <c r="AC34" s="3">
        <v>0</v>
      </c>
      <c r="AD34" s="3">
        <v>0</v>
      </c>
      <c r="AE34" s="19">
        <v>0</v>
      </c>
      <c r="AF34">
        <v>200</v>
      </c>
      <c r="AG34">
        <v>0</v>
      </c>
      <c r="AH34" t="s">
        <v>128</v>
      </c>
      <c r="AI34" s="20">
        <v>4</v>
      </c>
      <c r="AJ34">
        <v>0</v>
      </c>
      <c r="AK34">
        <v>0</v>
      </c>
      <c r="AL34">
        <v>0</v>
      </c>
      <c r="AM34" t="s">
        <v>129</v>
      </c>
      <c r="AN34" t="s">
        <v>79</v>
      </c>
      <c r="AO34" s="19">
        <v>0</v>
      </c>
      <c r="AP34" s="19">
        <v>0</v>
      </c>
      <c r="AQ34" s="19">
        <v>0</v>
      </c>
      <c r="AR34" s="19">
        <v>0</v>
      </c>
      <c r="AS34" s="19">
        <v>0</v>
      </c>
      <c r="AT34" s="19">
        <v>0</v>
      </c>
      <c r="AU34" s="19">
        <v>0</v>
      </c>
      <c r="AV34" s="19">
        <v>0</v>
      </c>
      <c r="AW34" s="19">
        <v>0</v>
      </c>
      <c r="AX34" s="19">
        <v>0</v>
      </c>
      <c r="AY34" s="19">
        <v>0</v>
      </c>
      <c r="AZ34" s="19">
        <v>0</v>
      </c>
      <c r="BA34" s="19">
        <v>0</v>
      </c>
      <c r="BB34" s="19">
        <v>0</v>
      </c>
      <c r="BC34" s="19">
        <v>0</v>
      </c>
      <c r="BD34" s="19">
        <v>0</v>
      </c>
      <c r="BE34" s="19">
        <v>0</v>
      </c>
      <c r="BF34" s="19">
        <v>0</v>
      </c>
      <c r="BG34" s="19">
        <v>0</v>
      </c>
      <c r="BH34" s="19">
        <v>0</v>
      </c>
      <c r="BI34" s="19">
        <v>0</v>
      </c>
      <c r="BJ34" s="19">
        <v>0</v>
      </c>
      <c r="BK34" s="19">
        <v>0</v>
      </c>
      <c r="BL34" s="19">
        <v>0</v>
      </c>
      <c r="BM34" s="19">
        <v>0</v>
      </c>
      <c r="BN34" s="19">
        <v>0</v>
      </c>
      <c r="BO34" s="19">
        <v>0</v>
      </c>
      <c r="BP34" s="19">
        <v>0</v>
      </c>
      <c r="BQ34" s="19">
        <v>0</v>
      </c>
      <c r="BR34" s="19">
        <v>0</v>
      </c>
      <c r="BS34" s="19">
        <v>0</v>
      </c>
      <c r="BT34" s="19">
        <v>0</v>
      </c>
      <c r="BU34" s="19">
        <v>0</v>
      </c>
      <c r="BV34" s="19">
        <v>0</v>
      </c>
      <c r="BW34" s="19">
        <v>0</v>
      </c>
      <c r="BX34" s="19">
        <v>0</v>
      </c>
      <c r="BY34" s="19">
        <v>6100</v>
      </c>
      <c r="BZ34" s="19">
        <v>10300</v>
      </c>
      <c r="CA34" s="19">
        <v>16100</v>
      </c>
      <c r="CB34" s="19">
        <v>0</v>
      </c>
      <c r="CC34" s="19">
        <v>0</v>
      </c>
      <c r="CD34" s="19">
        <v>0</v>
      </c>
      <c r="CE34" s="19">
        <v>6100</v>
      </c>
      <c r="CF34" s="19">
        <v>10300</v>
      </c>
      <c r="CG34" s="19">
        <v>16100</v>
      </c>
      <c r="CH34" t="s">
        <v>108</v>
      </c>
      <c r="CI34" t="s">
        <v>130</v>
      </c>
      <c r="CJ34" t="s">
        <v>109</v>
      </c>
      <c r="CL34" s="19">
        <v>0</v>
      </c>
      <c r="CM34" s="4">
        <v>-27.22583333333333</v>
      </c>
      <c r="CN34" s="4">
        <v>149.38111111111112</v>
      </c>
      <c r="CO34" t="s">
        <v>109</v>
      </c>
      <c r="CP34" s="19">
        <v>0</v>
      </c>
      <c r="CQ34" s="19">
        <v>0</v>
      </c>
      <c r="CR34" s="19">
        <v>0</v>
      </c>
      <c r="CS34" s="19">
        <v>10300</v>
      </c>
      <c r="CT34" s="19" t="s">
        <v>83</v>
      </c>
      <c r="CU34" s="19" t="s">
        <v>4037</v>
      </c>
    </row>
    <row r="35" spans="1:99" ht="21" customHeight="1" x14ac:dyDescent="0.2">
      <c r="A35">
        <v>10033</v>
      </c>
      <c r="B35" s="16" t="s">
        <v>58</v>
      </c>
      <c r="C35" s="16" t="s">
        <v>256</v>
      </c>
      <c r="D35" t="s">
        <v>257</v>
      </c>
      <c r="E35" t="s">
        <v>258</v>
      </c>
      <c r="F35" s="16" t="s">
        <v>259</v>
      </c>
      <c r="G35" t="s">
        <v>220</v>
      </c>
      <c r="I35" s="16" t="s">
        <v>173</v>
      </c>
      <c r="J35" s="16" t="s">
        <v>5</v>
      </c>
      <c r="K35" s="16" t="s">
        <v>174</v>
      </c>
      <c r="L35" s="16" t="s">
        <v>175</v>
      </c>
      <c r="M35" t="s">
        <v>260</v>
      </c>
      <c r="N35" t="s">
        <v>261</v>
      </c>
      <c r="O35" t="s">
        <v>262</v>
      </c>
      <c r="P35" t="s">
        <v>124</v>
      </c>
      <c r="Q35" s="2" t="s">
        <v>263</v>
      </c>
      <c r="R35" s="16" t="s">
        <v>264</v>
      </c>
      <c r="S35">
        <v>2011</v>
      </c>
      <c r="T35" t="s">
        <v>75</v>
      </c>
      <c r="U35" t="s">
        <v>127</v>
      </c>
      <c r="V35" s="3">
        <v>0</v>
      </c>
      <c r="W35" s="3">
        <v>0</v>
      </c>
      <c r="X35">
        <v>0</v>
      </c>
      <c r="Y35">
        <v>0</v>
      </c>
      <c r="Z35">
        <v>0</v>
      </c>
      <c r="AA35">
        <v>0</v>
      </c>
      <c r="AB35">
        <v>0</v>
      </c>
      <c r="AC35" s="3">
        <v>0</v>
      </c>
      <c r="AD35" s="3">
        <v>0</v>
      </c>
      <c r="AE35" s="19">
        <v>0</v>
      </c>
      <c r="AF35">
        <v>200</v>
      </c>
      <c r="AG35">
        <v>0</v>
      </c>
      <c r="AH35" t="s">
        <v>265</v>
      </c>
      <c r="AI35" s="20">
        <v>0</v>
      </c>
      <c r="AJ35">
        <v>0</v>
      </c>
      <c r="AK35">
        <v>0</v>
      </c>
      <c r="AL35">
        <v>0</v>
      </c>
      <c r="AM35" t="s">
        <v>265</v>
      </c>
      <c r="AN35" t="s">
        <v>79</v>
      </c>
      <c r="AO35" s="19">
        <v>0</v>
      </c>
      <c r="AP35" s="19">
        <v>0</v>
      </c>
      <c r="AQ35" s="19">
        <v>0</v>
      </c>
      <c r="AR35" s="19">
        <v>0</v>
      </c>
      <c r="AS35" s="19">
        <v>0</v>
      </c>
      <c r="AT35" s="19">
        <v>0</v>
      </c>
      <c r="AU35" s="19">
        <v>0</v>
      </c>
      <c r="AV35" s="19">
        <v>0</v>
      </c>
      <c r="AW35" s="19">
        <v>0</v>
      </c>
      <c r="AX35" s="19">
        <v>0</v>
      </c>
      <c r="AY35" s="19">
        <v>0</v>
      </c>
      <c r="AZ35" s="19">
        <v>0</v>
      </c>
      <c r="BA35" s="19">
        <v>0</v>
      </c>
      <c r="BB35" s="19">
        <v>0</v>
      </c>
      <c r="BC35" s="19">
        <v>0</v>
      </c>
      <c r="BD35" s="19">
        <v>0</v>
      </c>
      <c r="BE35" s="19">
        <v>0</v>
      </c>
      <c r="BF35" s="19">
        <v>0</v>
      </c>
      <c r="BG35" s="19">
        <v>0</v>
      </c>
      <c r="BH35" s="19">
        <v>0</v>
      </c>
      <c r="BI35" s="19">
        <v>0</v>
      </c>
      <c r="BJ35" s="19">
        <v>0</v>
      </c>
      <c r="BK35" s="19">
        <v>52</v>
      </c>
      <c r="BL35" s="19">
        <v>0</v>
      </c>
      <c r="BM35" s="19">
        <v>0</v>
      </c>
      <c r="BN35" s="19">
        <v>0</v>
      </c>
      <c r="BO35" s="19">
        <v>0</v>
      </c>
      <c r="BP35" s="19">
        <v>0</v>
      </c>
      <c r="BQ35" s="19">
        <v>0</v>
      </c>
      <c r="BR35" s="19">
        <v>0</v>
      </c>
      <c r="BS35" s="19">
        <v>0</v>
      </c>
      <c r="BT35" s="19">
        <v>0</v>
      </c>
      <c r="BU35" s="19">
        <v>0</v>
      </c>
      <c r="BV35" s="19">
        <v>0</v>
      </c>
      <c r="BW35" s="19">
        <v>0</v>
      </c>
      <c r="BX35" s="19">
        <v>0</v>
      </c>
      <c r="BY35" s="19">
        <v>0</v>
      </c>
      <c r="BZ35" s="19">
        <v>0</v>
      </c>
      <c r="CA35" s="19">
        <v>0</v>
      </c>
      <c r="CB35" s="19">
        <v>0</v>
      </c>
      <c r="CC35" s="19">
        <v>0</v>
      </c>
      <c r="CD35" s="19">
        <v>0</v>
      </c>
      <c r="CE35" s="19">
        <v>0</v>
      </c>
      <c r="CF35" s="19">
        <v>52</v>
      </c>
      <c r="CG35" s="19">
        <v>0</v>
      </c>
      <c r="CH35" t="s">
        <v>108</v>
      </c>
      <c r="CI35" t="s">
        <v>81</v>
      </c>
      <c r="CJ35" t="s">
        <v>109</v>
      </c>
      <c r="CL35" s="19">
        <v>1</v>
      </c>
      <c r="CM35" s="4">
        <v>-26.71</v>
      </c>
      <c r="CN35" s="4">
        <v>142.38694444444442</v>
      </c>
      <c r="CO35" t="s">
        <v>109</v>
      </c>
      <c r="CP35" s="19">
        <v>0</v>
      </c>
      <c r="CQ35" s="19">
        <v>0</v>
      </c>
      <c r="CR35" s="19">
        <v>52</v>
      </c>
      <c r="CS35" s="19">
        <v>0</v>
      </c>
      <c r="CT35" s="19" t="s">
        <v>83</v>
      </c>
      <c r="CU35" s="19" t="s">
        <v>4036</v>
      </c>
    </row>
    <row r="36" spans="1:99" ht="21" customHeight="1" x14ac:dyDescent="0.2">
      <c r="A36">
        <v>10034</v>
      </c>
      <c r="B36" s="16" t="s">
        <v>58</v>
      </c>
      <c r="C36" s="16" t="s">
        <v>266</v>
      </c>
      <c r="D36" t="s">
        <v>267</v>
      </c>
      <c r="E36" t="s">
        <v>268</v>
      </c>
      <c r="F36" s="16" t="s">
        <v>269</v>
      </c>
      <c r="G36" t="s">
        <v>165</v>
      </c>
      <c r="H36" t="s">
        <v>270</v>
      </c>
      <c r="I36" s="16" t="s">
        <v>65</v>
      </c>
      <c r="J36" s="16" t="s">
        <v>66</v>
      </c>
      <c r="K36" s="16" t="s">
        <v>156</v>
      </c>
      <c r="L36" s="16" t="s">
        <v>271</v>
      </c>
      <c r="M36" t="s">
        <v>69</v>
      </c>
      <c r="N36" t="s">
        <v>272</v>
      </c>
      <c r="O36" t="s">
        <v>273</v>
      </c>
      <c r="P36" t="s">
        <v>274</v>
      </c>
      <c r="Q36" s="2" t="s">
        <v>275</v>
      </c>
      <c r="R36" s="16" t="s">
        <v>276</v>
      </c>
      <c r="S36">
        <v>2013</v>
      </c>
      <c r="T36" t="s">
        <v>75</v>
      </c>
      <c r="U36" t="s">
        <v>127</v>
      </c>
      <c r="V36" s="3">
        <v>731</v>
      </c>
      <c r="W36" s="3">
        <v>0</v>
      </c>
      <c r="X36">
        <v>0</v>
      </c>
      <c r="Y36">
        <v>0</v>
      </c>
      <c r="Z36">
        <v>0</v>
      </c>
      <c r="AA36">
        <v>0</v>
      </c>
      <c r="AB36">
        <v>0</v>
      </c>
      <c r="AC36" s="3">
        <v>0</v>
      </c>
      <c r="AD36" s="3">
        <v>17</v>
      </c>
      <c r="AE36" s="19">
        <v>2.3255813953488372E-2</v>
      </c>
      <c r="AF36">
        <v>200</v>
      </c>
      <c r="AG36">
        <v>0</v>
      </c>
      <c r="AH36" t="s">
        <v>277</v>
      </c>
      <c r="AI36" s="20">
        <v>2.5</v>
      </c>
      <c r="AJ36">
        <v>0</v>
      </c>
      <c r="AK36">
        <v>0</v>
      </c>
      <c r="AL36">
        <v>0</v>
      </c>
      <c r="AM36" t="s">
        <v>278</v>
      </c>
      <c r="AN36" t="s">
        <v>79</v>
      </c>
      <c r="AO36" s="19">
        <v>0</v>
      </c>
      <c r="AP36" s="19">
        <v>0</v>
      </c>
      <c r="AQ36" s="19">
        <v>0</v>
      </c>
      <c r="AR36" s="19">
        <v>0</v>
      </c>
      <c r="AS36" s="19">
        <v>0</v>
      </c>
      <c r="AT36" s="19">
        <v>0</v>
      </c>
      <c r="AU36" s="19">
        <v>0</v>
      </c>
      <c r="AV36" s="19">
        <v>0</v>
      </c>
      <c r="AW36" s="19">
        <v>0</v>
      </c>
      <c r="AX36" s="19">
        <v>0</v>
      </c>
      <c r="AY36" s="19">
        <v>0</v>
      </c>
      <c r="AZ36" s="19">
        <v>0</v>
      </c>
      <c r="BA36" s="19">
        <v>0</v>
      </c>
      <c r="BB36" s="19">
        <v>0</v>
      </c>
      <c r="BC36" s="19">
        <v>0</v>
      </c>
      <c r="BD36" s="19">
        <v>0</v>
      </c>
      <c r="BE36" s="19">
        <v>0</v>
      </c>
      <c r="BF36" s="19">
        <v>0</v>
      </c>
      <c r="BG36" s="19">
        <v>0</v>
      </c>
      <c r="BH36" s="19">
        <v>0</v>
      </c>
      <c r="BI36" s="19">
        <v>0</v>
      </c>
      <c r="BJ36" s="19">
        <v>38</v>
      </c>
      <c r="BK36" s="19">
        <v>164</v>
      </c>
      <c r="BL36" s="19">
        <v>340</v>
      </c>
      <c r="BM36" s="19">
        <v>0</v>
      </c>
      <c r="BN36" s="19">
        <v>0</v>
      </c>
      <c r="BO36" s="19">
        <v>0</v>
      </c>
      <c r="BP36" s="19">
        <v>0</v>
      </c>
      <c r="BQ36" s="19">
        <v>0</v>
      </c>
      <c r="BR36" s="19">
        <v>0</v>
      </c>
      <c r="BS36" s="19">
        <v>0</v>
      </c>
      <c r="BT36" s="19">
        <v>0</v>
      </c>
      <c r="BU36" s="19">
        <v>0</v>
      </c>
      <c r="BV36" s="19">
        <v>0</v>
      </c>
      <c r="BW36" s="19">
        <v>0</v>
      </c>
      <c r="BX36" s="19">
        <v>0</v>
      </c>
      <c r="BY36" s="19">
        <v>0</v>
      </c>
      <c r="BZ36" s="19">
        <v>0</v>
      </c>
      <c r="CA36" s="19">
        <v>0</v>
      </c>
      <c r="CB36" s="19">
        <v>0</v>
      </c>
      <c r="CC36" s="19">
        <v>0</v>
      </c>
      <c r="CD36" s="19">
        <v>0</v>
      </c>
      <c r="CE36" s="19">
        <v>38</v>
      </c>
      <c r="CF36" s="19">
        <v>164</v>
      </c>
      <c r="CG36" s="19">
        <v>340</v>
      </c>
      <c r="CH36" t="s">
        <v>108</v>
      </c>
      <c r="CI36" t="s">
        <v>81</v>
      </c>
      <c r="CJ36" t="s">
        <v>109</v>
      </c>
      <c r="CL36" s="19">
        <v>1</v>
      </c>
      <c r="CM36" s="4">
        <v>-38.29944444444444</v>
      </c>
      <c r="CN36" s="4">
        <v>147.49777777777777</v>
      </c>
      <c r="CO36" t="s">
        <v>82</v>
      </c>
      <c r="CP36" s="19">
        <v>0</v>
      </c>
      <c r="CQ36" s="19">
        <v>0</v>
      </c>
      <c r="CR36" s="19">
        <v>164</v>
      </c>
      <c r="CS36" s="19">
        <v>0</v>
      </c>
      <c r="CT36" s="19" t="s">
        <v>83</v>
      </c>
      <c r="CU36" s="19" t="s">
        <v>4037</v>
      </c>
    </row>
    <row r="37" spans="1:99" ht="21" customHeight="1" x14ac:dyDescent="0.2">
      <c r="A37">
        <v>10035</v>
      </c>
      <c r="B37" s="16" t="s">
        <v>58</v>
      </c>
      <c r="C37" s="16" t="s">
        <v>279</v>
      </c>
      <c r="D37" t="s">
        <v>280</v>
      </c>
      <c r="E37" t="s">
        <v>281</v>
      </c>
      <c r="F37" s="16" t="s">
        <v>282</v>
      </c>
      <c r="G37" t="s">
        <v>169</v>
      </c>
      <c r="H37" t="s">
        <v>283</v>
      </c>
      <c r="I37" s="16" t="s">
        <v>173</v>
      </c>
      <c r="J37" s="16" t="s">
        <v>5</v>
      </c>
      <c r="K37" s="16" t="s">
        <v>156</v>
      </c>
      <c r="L37" s="16" t="s">
        <v>175</v>
      </c>
      <c r="M37" t="s">
        <v>284</v>
      </c>
      <c r="N37" t="s">
        <v>285</v>
      </c>
      <c r="O37" t="s">
        <v>286</v>
      </c>
      <c r="P37" t="s">
        <v>287</v>
      </c>
      <c r="Q37" s="2" t="s">
        <v>263</v>
      </c>
      <c r="R37" s="16" t="s">
        <v>288</v>
      </c>
      <c r="S37">
        <v>41124</v>
      </c>
      <c r="T37" t="s">
        <v>75</v>
      </c>
      <c r="U37" t="s">
        <v>127</v>
      </c>
      <c r="V37" s="3">
        <v>35.700000000000003</v>
      </c>
      <c r="W37" s="3">
        <v>2550</v>
      </c>
      <c r="X37">
        <v>395</v>
      </c>
      <c r="Y37">
        <v>0</v>
      </c>
      <c r="Z37">
        <v>0</v>
      </c>
      <c r="AA37">
        <v>0</v>
      </c>
      <c r="AB37">
        <v>0</v>
      </c>
      <c r="AC37" s="3">
        <v>0</v>
      </c>
      <c r="AD37" s="3">
        <v>3</v>
      </c>
      <c r="AE37" s="19">
        <v>8.4033613445378144E-2</v>
      </c>
      <c r="AF37">
        <v>200</v>
      </c>
      <c r="AG37">
        <v>0</v>
      </c>
      <c r="AH37" t="s">
        <v>289</v>
      </c>
      <c r="AI37" s="20">
        <v>3</v>
      </c>
      <c r="AJ37">
        <v>0</v>
      </c>
      <c r="AK37">
        <v>0</v>
      </c>
      <c r="AL37">
        <v>0</v>
      </c>
      <c r="AM37" t="s">
        <v>290</v>
      </c>
      <c r="AN37" t="s">
        <v>79</v>
      </c>
      <c r="AO37" s="19">
        <v>0</v>
      </c>
      <c r="AP37" s="19">
        <v>0</v>
      </c>
      <c r="AQ37" s="19">
        <v>0</v>
      </c>
      <c r="AR37" s="19">
        <v>0</v>
      </c>
      <c r="AS37" s="19">
        <v>0</v>
      </c>
      <c r="AT37" s="19">
        <v>0</v>
      </c>
      <c r="AU37" s="19">
        <v>0</v>
      </c>
      <c r="AV37" s="19">
        <v>0</v>
      </c>
      <c r="AW37" s="19">
        <v>0</v>
      </c>
      <c r="AX37" s="19">
        <v>0</v>
      </c>
      <c r="AY37" s="19">
        <v>0</v>
      </c>
      <c r="AZ37" s="19">
        <v>0</v>
      </c>
      <c r="BA37" s="19">
        <v>0</v>
      </c>
      <c r="BB37" s="19">
        <v>0</v>
      </c>
      <c r="BC37" s="19">
        <v>0</v>
      </c>
      <c r="BD37" s="19">
        <v>0</v>
      </c>
      <c r="BE37" s="19">
        <v>0</v>
      </c>
      <c r="BF37" s="19">
        <v>0</v>
      </c>
      <c r="BG37" s="19">
        <v>0</v>
      </c>
      <c r="BH37" s="19">
        <v>0</v>
      </c>
      <c r="BI37" s="19">
        <v>0</v>
      </c>
      <c r="BJ37" s="19">
        <v>0</v>
      </c>
      <c r="BK37" s="19">
        <v>0</v>
      </c>
      <c r="BL37" s="19">
        <v>0</v>
      </c>
      <c r="BM37" s="19">
        <v>0</v>
      </c>
      <c r="BN37" s="19">
        <v>0</v>
      </c>
      <c r="BO37" s="19">
        <v>0</v>
      </c>
      <c r="BP37" s="19">
        <v>0</v>
      </c>
      <c r="BQ37" s="19">
        <v>0</v>
      </c>
      <c r="BR37" s="19">
        <v>0</v>
      </c>
      <c r="BS37" s="19">
        <v>9.9</v>
      </c>
      <c r="BT37" s="19">
        <v>22.5</v>
      </c>
      <c r="BU37" s="19">
        <v>35.4</v>
      </c>
      <c r="BV37" s="19">
        <v>0</v>
      </c>
      <c r="BW37" s="19">
        <v>0</v>
      </c>
      <c r="BX37" s="19">
        <v>0</v>
      </c>
      <c r="BY37" s="19">
        <v>0</v>
      </c>
      <c r="BZ37" s="19">
        <v>0</v>
      </c>
      <c r="CA37" s="19">
        <v>0</v>
      </c>
      <c r="CB37" s="19">
        <v>0</v>
      </c>
      <c r="CC37" s="19">
        <v>0</v>
      </c>
      <c r="CD37" s="19">
        <v>0</v>
      </c>
      <c r="CE37" s="19">
        <v>9.9</v>
      </c>
      <c r="CF37" s="19">
        <v>22.5</v>
      </c>
      <c r="CG37" s="19">
        <v>35.4</v>
      </c>
      <c r="CH37" t="s">
        <v>108</v>
      </c>
      <c r="CI37" t="s">
        <v>81</v>
      </c>
      <c r="CJ37" t="s">
        <v>109</v>
      </c>
      <c r="CL37" s="19">
        <v>1</v>
      </c>
      <c r="CM37" s="4">
        <v>-29.303333333333335</v>
      </c>
      <c r="CN37" s="4">
        <v>114.94333333333334</v>
      </c>
      <c r="CO37" t="s">
        <v>109</v>
      </c>
      <c r="CP37" s="19">
        <v>0</v>
      </c>
      <c r="CQ37" s="19">
        <v>0</v>
      </c>
      <c r="CR37" s="19">
        <v>0</v>
      </c>
      <c r="CS37" s="19">
        <v>22.5</v>
      </c>
      <c r="CT37" s="19" t="s">
        <v>83</v>
      </c>
      <c r="CU37" s="19" t="s">
        <v>4037</v>
      </c>
    </row>
    <row r="38" spans="1:99" ht="21" customHeight="1" x14ac:dyDescent="0.2">
      <c r="A38">
        <v>10036</v>
      </c>
      <c r="B38" s="16" t="s">
        <v>58</v>
      </c>
      <c r="C38" s="16" t="s">
        <v>279</v>
      </c>
      <c r="D38" t="s">
        <v>291</v>
      </c>
      <c r="E38" t="s">
        <v>292</v>
      </c>
      <c r="F38" s="16" t="s">
        <v>293</v>
      </c>
      <c r="G38" t="s">
        <v>169</v>
      </c>
      <c r="I38" s="16" t="s">
        <v>173</v>
      </c>
      <c r="J38" s="16" t="s">
        <v>5</v>
      </c>
      <c r="K38" s="16" t="s">
        <v>156</v>
      </c>
      <c r="L38" s="16" t="s">
        <v>175</v>
      </c>
      <c r="M38" t="s">
        <v>284</v>
      </c>
      <c r="N38" t="s">
        <v>285</v>
      </c>
      <c r="O38" t="s">
        <v>286</v>
      </c>
      <c r="P38" t="s">
        <v>287</v>
      </c>
      <c r="Q38" s="2" t="s">
        <v>263</v>
      </c>
      <c r="R38" s="16" t="s">
        <v>294</v>
      </c>
      <c r="S38">
        <v>41124</v>
      </c>
      <c r="T38" t="s">
        <v>75</v>
      </c>
      <c r="U38" t="s">
        <v>127</v>
      </c>
      <c r="V38" s="3">
        <v>33.5</v>
      </c>
      <c r="W38" s="3">
        <v>2629</v>
      </c>
      <c r="X38">
        <v>871</v>
      </c>
      <c r="Y38">
        <v>0</v>
      </c>
      <c r="Z38">
        <v>0</v>
      </c>
      <c r="AA38">
        <v>0</v>
      </c>
      <c r="AB38">
        <v>0</v>
      </c>
      <c r="AC38" s="3">
        <v>0</v>
      </c>
      <c r="AD38" s="3">
        <v>4</v>
      </c>
      <c r="AE38" s="19">
        <v>0.11940298507462686</v>
      </c>
      <c r="AF38">
        <v>200</v>
      </c>
      <c r="AG38">
        <v>0</v>
      </c>
      <c r="AH38" t="s">
        <v>289</v>
      </c>
      <c r="AI38" s="20">
        <v>3</v>
      </c>
      <c r="AJ38">
        <v>0</v>
      </c>
      <c r="AK38">
        <v>0</v>
      </c>
      <c r="AL38">
        <v>0</v>
      </c>
      <c r="AM38" t="s">
        <v>290</v>
      </c>
      <c r="AN38" t="s">
        <v>79</v>
      </c>
      <c r="AO38" s="19">
        <v>0</v>
      </c>
      <c r="AP38" s="19">
        <v>0</v>
      </c>
      <c r="AQ38" s="19">
        <v>0</v>
      </c>
      <c r="AR38" s="19">
        <v>0</v>
      </c>
      <c r="AS38" s="19">
        <v>0</v>
      </c>
      <c r="AT38" s="19">
        <v>0</v>
      </c>
      <c r="AU38" s="19">
        <v>0</v>
      </c>
      <c r="AV38" s="19">
        <v>0</v>
      </c>
      <c r="AW38" s="19">
        <v>0</v>
      </c>
      <c r="AX38" s="19">
        <v>0</v>
      </c>
      <c r="AY38" s="19">
        <v>0</v>
      </c>
      <c r="AZ38" s="19">
        <v>0</v>
      </c>
      <c r="BA38" s="19">
        <v>0</v>
      </c>
      <c r="BB38" s="19">
        <v>0</v>
      </c>
      <c r="BC38" s="19">
        <v>0</v>
      </c>
      <c r="BD38" s="19">
        <v>0</v>
      </c>
      <c r="BE38" s="19">
        <v>0</v>
      </c>
      <c r="BF38" s="19">
        <v>0</v>
      </c>
      <c r="BG38" s="19">
        <v>0</v>
      </c>
      <c r="BH38" s="19">
        <v>0</v>
      </c>
      <c r="BI38" s="19">
        <v>0</v>
      </c>
      <c r="BJ38" s="19">
        <v>0</v>
      </c>
      <c r="BK38" s="19">
        <v>0</v>
      </c>
      <c r="BL38" s="19">
        <v>0</v>
      </c>
      <c r="BM38" s="19">
        <v>0</v>
      </c>
      <c r="BN38" s="19">
        <v>0</v>
      </c>
      <c r="BO38" s="19">
        <v>0</v>
      </c>
      <c r="BP38" s="19">
        <v>0</v>
      </c>
      <c r="BQ38" s="19">
        <v>0</v>
      </c>
      <c r="BR38" s="19">
        <v>0</v>
      </c>
      <c r="BS38" s="19">
        <v>13.9</v>
      </c>
      <c r="BT38" s="19">
        <v>29.9</v>
      </c>
      <c r="BU38" s="19">
        <v>45.9</v>
      </c>
      <c r="BV38" s="19">
        <v>0</v>
      </c>
      <c r="BW38" s="19">
        <v>0</v>
      </c>
      <c r="BX38" s="19">
        <v>0</v>
      </c>
      <c r="BY38" s="19">
        <v>0</v>
      </c>
      <c r="BZ38" s="19">
        <v>0</v>
      </c>
      <c r="CA38" s="19">
        <v>0</v>
      </c>
      <c r="CB38" s="19">
        <v>0</v>
      </c>
      <c r="CC38" s="19">
        <v>0</v>
      </c>
      <c r="CD38" s="19">
        <v>0</v>
      </c>
      <c r="CE38" s="19">
        <v>13.9</v>
      </c>
      <c r="CF38" s="19">
        <v>29.9</v>
      </c>
      <c r="CG38" s="19">
        <v>45.9</v>
      </c>
      <c r="CH38" t="s">
        <v>108</v>
      </c>
      <c r="CI38" t="s">
        <v>81</v>
      </c>
      <c r="CJ38" t="s">
        <v>109</v>
      </c>
      <c r="CL38" s="19">
        <v>1</v>
      </c>
      <c r="CM38" s="4">
        <v>-29.234166666666667</v>
      </c>
      <c r="CN38" s="4">
        <v>114.98888888888889</v>
      </c>
      <c r="CO38" t="s">
        <v>109</v>
      </c>
      <c r="CP38" s="19">
        <v>0</v>
      </c>
      <c r="CQ38" s="19">
        <v>0</v>
      </c>
      <c r="CR38" s="19">
        <v>0</v>
      </c>
      <c r="CS38" s="19">
        <v>29.9</v>
      </c>
      <c r="CT38" s="19" t="s">
        <v>83</v>
      </c>
      <c r="CU38" s="19" t="s">
        <v>4037</v>
      </c>
    </row>
    <row r="39" spans="1:99" ht="21" customHeight="1" x14ac:dyDescent="0.2">
      <c r="A39">
        <v>10037</v>
      </c>
      <c r="B39" s="16" t="s">
        <v>58</v>
      </c>
      <c r="C39" s="16" t="s">
        <v>256</v>
      </c>
      <c r="D39" t="s">
        <v>295</v>
      </c>
      <c r="E39" t="s">
        <v>296</v>
      </c>
      <c r="F39" s="16" t="s">
        <v>297</v>
      </c>
      <c r="G39" t="s">
        <v>263</v>
      </c>
      <c r="I39" s="16" t="s">
        <v>173</v>
      </c>
      <c r="J39" s="16" t="s">
        <v>5</v>
      </c>
      <c r="K39" s="16" t="s">
        <v>174</v>
      </c>
      <c r="L39" s="16" t="s">
        <v>175</v>
      </c>
      <c r="M39" t="s">
        <v>260</v>
      </c>
      <c r="N39" t="s">
        <v>261</v>
      </c>
      <c r="O39" t="s">
        <v>262</v>
      </c>
      <c r="P39" t="s">
        <v>124</v>
      </c>
      <c r="Q39" s="2" t="s">
        <v>263</v>
      </c>
      <c r="R39" s="16" t="s">
        <v>298</v>
      </c>
      <c r="S39">
        <v>2011</v>
      </c>
      <c r="T39" t="s">
        <v>75</v>
      </c>
      <c r="U39" t="s">
        <v>127</v>
      </c>
      <c r="V39" s="3">
        <v>0</v>
      </c>
      <c r="W39" s="3">
        <v>0</v>
      </c>
      <c r="X39">
        <v>0</v>
      </c>
      <c r="Y39">
        <v>0</v>
      </c>
      <c r="Z39">
        <v>0</v>
      </c>
      <c r="AA39">
        <v>0</v>
      </c>
      <c r="AB39">
        <v>0</v>
      </c>
      <c r="AC39" s="3">
        <v>0</v>
      </c>
      <c r="AD39" s="3">
        <v>0</v>
      </c>
      <c r="AE39" s="19">
        <v>0</v>
      </c>
      <c r="AF39">
        <v>200</v>
      </c>
      <c r="AG39">
        <v>0</v>
      </c>
      <c r="AH39" t="s">
        <v>265</v>
      </c>
      <c r="AI39" s="20">
        <v>0</v>
      </c>
      <c r="AJ39">
        <v>0</v>
      </c>
      <c r="AK39">
        <v>0</v>
      </c>
      <c r="AL39">
        <v>0</v>
      </c>
      <c r="AM39" t="s">
        <v>265</v>
      </c>
      <c r="AN39" t="s">
        <v>79</v>
      </c>
      <c r="AO39" s="19">
        <v>0</v>
      </c>
      <c r="AP39" s="19">
        <v>0</v>
      </c>
      <c r="AQ39" s="19">
        <v>0</v>
      </c>
      <c r="AR39" s="19">
        <v>0</v>
      </c>
      <c r="AS39" s="19">
        <v>0</v>
      </c>
      <c r="AT39" s="19">
        <v>0</v>
      </c>
      <c r="AU39" s="19">
        <v>0</v>
      </c>
      <c r="AV39" s="19">
        <v>0</v>
      </c>
      <c r="AW39" s="19">
        <v>0</v>
      </c>
      <c r="AX39" s="19">
        <v>0</v>
      </c>
      <c r="AY39" s="19">
        <v>0</v>
      </c>
      <c r="AZ39" s="19">
        <v>0</v>
      </c>
      <c r="BA39" s="19">
        <v>0</v>
      </c>
      <c r="BB39" s="19">
        <v>0</v>
      </c>
      <c r="BC39" s="19">
        <v>0</v>
      </c>
      <c r="BD39" s="19">
        <v>0</v>
      </c>
      <c r="BE39" s="19">
        <v>0</v>
      </c>
      <c r="BF39" s="19">
        <v>0</v>
      </c>
      <c r="BG39" s="19">
        <v>0</v>
      </c>
      <c r="BH39" s="19">
        <v>0</v>
      </c>
      <c r="BI39" s="19">
        <v>0</v>
      </c>
      <c r="BJ39" s="19">
        <v>0</v>
      </c>
      <c r="BK39" s="19">
        <v>291.10000000000002</v>
      </c>
      <c r="BL39" s="19">
        <v>0</v>
      </c>
      <c r="BM39" s="19">
        <v>0</v>
      </c>
      <c r="BN39" s="19">
        <v>0</v>
      </c>
      <c r="BO39" s="19">
        <v>0</v>
      </c>
      <c r="BP39" s="19">
        <v>0</v>
      </c>
      <c r="BQ39" s="19">
        <v>0</v>
      </c>
      <c r="BR39" s="19">
        <v>0</v>
      </c>
      <c r="BS39" s="19">
        <v>0</v>
      </c>
      <c r="BT39" s="19">
        <v>0</v>
      </c>
      <c r="BU39" s="19">
        <v>0</v>
      </c>
      <c r="BV39" s="19">
        <v>0</v>
      </c>
      <c r="BW39" s="19">
        <v>0</v>
      </c>
      <c r="BX39" s="19">
        <v>0</v>
      </c>
      <c r="BY39" s="19">
        <v>0</v>
      </c>
      <c r="BZ39" s="19">
        <v>0</v>
      </c>
      <c r="CA39" s="19">
        <v>0</v>
      </c>
      <c r="CB39" s="19">
        <v>0</v>
      </c>
      <c r="CC39" s="19">
        <v>0</v>
      </c>
      <c r="CD39" s="19">
        <v>0</v>
      </c>
      <c r="CE39" s="19">
        <v>0</v>
      </c>
      <c r="CF39" s="19">
        <v>291.10000000000002</v>
      </c>
      <c r="CG39" s="19">
        <v>0</v>
      </c>
      <c r="CH39" t="s">
        <v>108</v>
      </c>
      <c r="CI39" t="s">
        <v>81</v>
      </c>
      <c r="CJ39" t="s">
        <v>109</v>
      </c>
      <c r="CL39" s="19">
        <v>1</v>
      </c>
      <c r="CM39" s="4">
        <v>-26.35027777777778</v>
      </c>
      <c r="CN39" s="4">
        <v>149.53861111111112</v>
      </c>
      <c r="CO39" t="s">
        <v>109</v>
      </c>
      <c r="CP39" s="19">
        <v>0</v>
      </c>
      <c r="CQ39" s="19">
        <v>0</v>
      </c>
      <c r="CR39" s="19">
        <v>291.10000000000002</v>
      </c>
      <c r="CS39" s="19">
        <v>0</v>
      </c>
      <c r="CT39" s="19" t="s">
        <v>83</v>
      </c>
      <c r="CU39" s="19" t="s">
        <v>4036</v>
      </c>
    </row>
    <row r="40" spans="1:99" ht="21" customHeight="1" x14ac:dyDescent="0.2">
      <c r="A40">
        <v>10038</v>
      </c>
      <c r="B40" s="16" t="s">
        <v>58</v>
      </c>
      <c r="C40" s="16" t="s">
        <v>256</v>
      </c>
      <c r="D40" t="s">
        <v>295</v>
      </c>
      <c r="E40" t="s">
        <v>296</v>
      </c>
      <c r="F40" s="16" t="s">
        <v>299</v>
      </c>
      <c r="G40" t="s">
        <v>263</v>
      </c>
      <c r="I40" s="16" t="s">
        <v>173</v>
      </c>
      <c r="J40" s="16" t="s">
        <v>5</v>
      </c>
      <c r="K40" s="16" t="s">
        <v>174</v>
      </c>
      <c r="L40" s="16" t="s">
        <v>175</v>
      </c>
      <c r="M40" t="s">
        <v>260</v>
      </c>
      <c r="N40" t="s">
        <v>261</v>
      </c>
      <c r="O40" t="s">
        <v>262</v>
      </c>
      <c r="P40" t="s">
        <v>124</v>
      </c>
      <c r="Q40" s="2" t="s">
        <v>263</v>
      </c>
      <c r="R40" s="16" t="s">
        <v>300</v>
      </c>
      <c r="S40">
        <v>2011</v>
      </c>
      <c r="T40" t="s">
        <v>75</v>
      </c>
      <c r="U40" t="s">
        <v>127</v>
      </c>
      <c r="V40" s="3">
        <v>0</v>
      </c>
      <c r="W40" s="3">
        <v>0</v>
      </c>
      <c r="X40">
        <v>0</v>
      </c>
      <c r="Y40">
        <v>0</v>
      </c>
      <c r="Z40">
        <v>0</v>
      </c>
      <c r="AA40">
        <v>0</v>
      </c>
      <c r="AB40">
        <v>0</v>
      </c>
      <c r="AC40" s="3">
        <v>0</v>
      </c>
      <c r="AD40" s="3">
        <v>0</v>
      </c>
      <c r="AE40" s="19">
        <v>0</v>
      </c>
      <c r="AF40">
        <v>200</v>
      </c>
      <c r="AG40">
        <v>0</v>
      </c>
      <c r="AH40" t="s">
        <v>265</v>
      </c>
      <c r="AI40" s="20">
        <v>0</v>
      </c>
      <c r="AJ40">
        <v>0</v>
      </c>
      <c r="AK40">
        <v>0</v>
      </c>
      <c r="AL40">
        <v>0</v>
      </c>
      <c r="AM40" t="s">
        <v>265</v>
      </c>
      <c r="AN40" t="s">
        <v>79</v>
      </c>
      <c r="AO40" s="19">
        <v>0</v>
      </c>
      <c r="AP40" s="19">
        <v>0</v>
      </c>
      <c r="AQ40" s="19">
        <v>0</v>
      </c>
      <c r="AR40" s="19">
        <v>0</v>
      </c>
      <c r="AS40" s="19">
        <v>0</v>
      </c>
      <c r="AT40" s="19">
        <v>0</v>
      </c>
      <c r="AU40" s="19">
        <v>0</v>
      </c>
      <c r="AV40" s="19">
        <v>0</v>
      </c>
      <c r="AW40" s="19">
        <v>0</v>
      </c>
      <c r="AX40" s="19">
        <v>0</v>
      </c>
      <c r="AY40" s="19">
        <v>0</v>
      </c>
      <c r="AZ40" s="19">
        <v>0</v>
      </c>
      <c r="BA40" s="19">
        <v>0</v>
      </c>
      <c r="BB40" s="19">
        <v>0</v>
      </c>
      <c r="BC40" s="19">
        <v>0</v>
      </c>
      <c r="BD40" s="19">
        <v>0</v>
      </c>
      <c r="BE40" s="19">
        <v>0</v>
      </c>
      <c r="BF40" s="19">
        <v>0</v>
      </c>
      <c r="BG40" s="19">
        <v>0</v>
      </c>
      <c r="BH40" s="19">
        <v>0</v>
      </c>
      <c r="BI40" s="19">
        <v>0</v>
      </c>
      <c r="BJ40" s="19">
        <v>0</v>
      </c>
      <c r="BK40" s="19">
        <v>13.4</v>
      </c>
      <c r="BL40" s="19">
        <v>0</v>
      </c>
      <c r="BM40" s="19">
        <v>0</v>
      </c>
      <c r="BN40" s="19">
        <v>0</v>
      </c>
      <c r="BO40" s="19">
        <v>0</v>
      </c>
      <c r="BP40" s="19">
        <v>0</v>
      </c>
      <c r="BQ40" s="19">
        <v>0</v>
      </c>
      <c r="BR40" s="19">
        <v>0</v>
      </c>
      <c r="BS40" s="19">
        <v>0</v>
      </c>
      <c r="BT40" s="19">
        <v>0</v>
      </c>
      <c r="BU40" s="19">
        <v>0</v>
      </c>
      <c r="BV40" s="19">
        <v>0</v>
      </c>
      <c r="BW40" s="19">
        <v>0</v>
      </c>
      <c r="BX40" s="19">
        <v>0</v>
      </c>
      <c r="BY40" s="19">
        <v>0</v>
      </c>
      <c r="BZ40" s="19">
        <v>0</v>
      </c>
      <c r="CA40" s="19">
        <v>0</v>
      </c>
      <c r="CB40" s="19">
        <v>0</v>
      </c>
      <c r="CC40" s="19">
        <v>0</v>
      </c>
      <c r="CD40" s="19">
        <v>0</v>
      </c>
      <c r="CE40" s="19">
        <v>0</v>
      </c>
      <c r="CF40" s="19">
        <v>13.4</v>
      </c>
      <c r="CG40" s="19">
        <v>0</v>
      </c>
      <c r="CH40" t="s">
        <v>108</v>
      </c>
      <c r="CI40" t="s">
        <v>81</v>
      </c>
      <c r="CJ40" t="s">
        <v>109</v>
      </c>
      <c r="CL40" s="19">
        <v>1</v>
      </c>
      <c r="CM40" s="4">
        <v>-26.35027777777778</v>
      </c>
      <c r="CN40" s="4">
        <v>149.53861111111112</v>
      </c>
      <c r="CO40" t="s">
        <v>109</v>
      </c>
      <c r="CP40" s="19">
        <v>0</v>
      </c>
      <c r="CQ40" s="19">
        <v>0</v>
      </c>
      <c r="CR40" s="19">
        <v>13.4</v>
      </c>
      <c r="CS40" s="19">
        <v>0</v>
      </c>
      <c r="CT40" s="19" t="s">
        <v>83</v>
      </c>
      <c r="CU40" s="19" t="s">
        <v>4036</v>
      </c>
    </row>
    <row r="41" spans="1:99" ht="21" customHeight="1" x14ac:dyDescent="0.2">
      <c r="A41">
        <v>10039</v>
      </c>
      <c r="B41" s="16" t="s">
        <v>58</v>
      </c>
      <c r="C41" s="16" t="s">
        <v>256</v>
      </c>
      <c r="D41" t="s">
        <v>295</v>
      </c>
      <c r="E41" t="s">
        <v>296</v>
      </c>
      <c r="F41" s="16" t="s">
        <v>301</v>
      </c>
      <c r="G41" t="s">
        <v>209</v>
      </c>
      <c r="H41" t="s">
        <v>302</v>
      </c>
      <c r="I41" s="16" t="s">
        <v>65</v>
      </c>
      <c r="J41" s="16" t="s">
        <v>66</v>
      </c>
      <c r="K41" s="16" t="s">
        <v>156</v>
      </c>
      <c r="L41" s="16" t="s">
        <v>3</v>
      </c>
      <c r="M41" t="s">
        <v>303</v>
      </c>
      <c r="N41" t="s">
        <v>261</v>
      </c>
      <c r="O41" t="s">
        <v>304</v>
      </c>
      <c r="P41" t="s">
        <v>124</v>
      </c>
      <c r="Q41" s="2" t="s">
        <v>305</v>
      </c>
      <c r="R41" s="16" t="s">
        <v>306</v>
      </c>
      <c r="S41">
        <v>2011</v>
      </c>
      <c r="T41" t="s">
        <v>75</v>
      </c>
      <c r="U41" t="s">
        <v>127</v>
      </c>
      <c r="V41" s="3">
        <v>5347</v>
      </c>
      <c r="W41" s="3">
        <v>0</v>
      </c>
      <c r="X41">
        <v>5.0999999999999996</v>
      </c>
      <c r="Y41">
        <v>0</v>
      </c>
      <c r="Z41">
        <v>12.4</v>
      </c>
      <c r="AA41">
        <v>0</v>
      </c>
      <c r="AB41">
        <v>0</v>
      </c>
      <c r="AC41" s="3">
        <v>0</v>
      </c>
      <c r="AD41" s="3">
        <v>0</v>
      </c>
      <c r="AE41" s="19">
        <v>0</v>
      </c>
      <c r="AF41">
        <v>200</v>
      </c>
      <c r="AG41">
        <v>0</v>
      </c>
      <c r="AH41" t="s">
        <v>307</v>
      </c>
      <c r="AI41" s="20">
        <v>4</v>
      </c>
      <c r="AJ41">
        <v>0</v>
      </c>
      <c r="AK41">
        <v>0</v>
      </c>
      <c r="AL41">
        <v>0</v>
      </c>
      <c r="AM41" t="s">
        <v>290</v>
      </c>
      <c r="AN41" t="s">
        <v>79</v>
      </c>
      <c r="AO41" s="19">
        <v>0</v>
      </c>
      <c r="AP41" s="19">
        <v>0</v>
      </c>
      <c r="AQ41" s="19">
        <v>0</v>
      </c>
      <c r="AR41" s="19">
        <v>0</v>
      </c>
      <c r="AS41" s="19">
        <v>0</v>
      </c>
      <c r="AT41" s="19">
        <v>0</v>
      </c>
      <c r="AU41" s="19">
        <v>0</v>
      </c>
      <c r="AV41" s="19">
        <v>0</v>
      </c>
      <c r="AW41" s="19">
        <v>0</v>
      </c>
      <c r="AX41" s="19">
        <v>0</v>
      </c>
      <c r="AY41" s="19">
        <v>0</v>
      </c>
      <c r="AZ41" s="19">
        <v>0</v>
      </c>
      <c r="BA41" s="19">
        <v>0</v>
      </c>
      <c r="BB41" s="19">
        <v>0</v>
      </c>
      <c r="BC41" s="19">
        <v>0</v>
      </c>
      <c r="BD41" s="19">
        <v>0</v>
      </c>
      <c r="BE41" s="19">
        <v>0</v>
      </c>
      <c r="BF41" s="19">
        <v>0</v>
      </c>
      <c r="BG41" s="19">
        <v>0</v>
      </c>
      <c r="BH41" s="19">
        <v>0</v>
      </c>
      <c r="BI41" s="19">
        <v>0</v>
      </c>
      <c r="BJ41" s="19">
        <v>0</v>
      </c>
      <c r="BK41" s="19">
        <v>0</v>
      </c>
      <c r="BL41" s="19">
        <v>0</v>
      </c>
      <c r="BM41" s="19">
        <v>0</v>
      </c>
      <c r="BN41" s="19">
        <v>0</v>
      </c>
      <c r="BO41" s="19">
        <v>0</v>
      </c>
      <c r="BP41" s="19">
        <v>0</v>
      </c>
      <c r="BQ41" s="19">
        <v>0</v>
      </c>
      <c r="BR41" s="19">
        <v>0</v>
      </c>
      <c r="BS41" s="19">
        <v>0</v>
      </c>
      <c r="BT41" s="19">
        <v>0</v>
      </c>
      <c r="BU41" s="19">
        <v>0</v>
      </c>
      <c r="BV41" s="19">
        <v>0</v>
      </c>
      <c r="BW41" s="19">
        <v>150</v>
      </c>
      <c r="BX41" s="19">
        <v>0</v>
      </c>
      <c r="BY41" s="19">
        <v>0</v>
      </c>
      <c r="BZ41" s="19">
        <v>0</v>
      </c>
      <c r="CA41" s="19">
        <v>0</v>
      </c>
      <c r="CB41" s="19">
        <v>0</v>
      </c>
      <c r="CC41" s="19">
        <v>0</v>
      </c>
      <c r="CD41" s="19">
        <v>0</v>
      </c>
      <c r="CE41" s="19">
        <v>0</v>
      </c>
      <c r="CF41" s="19">
        <v>150</v>
      </c>
      <c r="CG41" s="19">
        <v>0</v>
      </c>
      <c r="CH41" t="s">
        <v>108</v>
      </c>
      <c r="CI41" t="s">
        <v>81</v>
      </c>
      <c r="CJ41" t="s">
        <v>109</v>
      </c>
      <c r="CL41" s="19">
        <v>0</v>
      </c>
      <c r="CM41" s="4">
        <v>-26.35027777777778</v>
      </c>
      <c r="CN41" s="4">
        <v>149.53861111111112</v>
      </c>
      <c r="CO41" t="s">
        <v>109</v>
      </c>
      <c r="CP41" s="19">
        <v>0</v>
      </c>
      <c r="CQ41" s="19">
        <v>0</v>
      </c>
      <c r="CR41" s="19">
        <v>0</v>
      </c>
      <c r="CS41" s="19">
        <v>150</v>
      </c>
      <c r="CT41" s="19" t="s">
        <v>83</v>
      </c>
      <c r="CU41" s="19" t="s">
        <v>4036</v>
      </c>
    </row>
    <row r="42" spans="1:99" ht="21" customHeight="1" x14ac:dyDescent="0.2">
      <c r="A42">
        <v>10040</v>
      </c>
      <c r="B42" s="16" t="s">
        <v>58</v>
      </c>
      <c r="C42" s="16" t="s">
        <v>256</v>
      </c>
      <c r="D42" t="s">
        <v>295</v>
      </c>
      <c r="E42" t="s">
        <v>296</v>
      </c>
      <c r="F42" s="16" t="s">
        <v>308</v>
      </c>
      <c r="G42" t="s">
        <v>209</v>
      </c>
      <c r="H42" t="s">
        <v>309</v>
      </c>
      <c r="I42" s="16" t="s">
        <v>65</v>
      </c>
      <c r="J42" s="16" t="s">
        <v>66</v>
      </c>
      <c r="K42" s="16" t="s">
        <v>156</v>
      </c>
      <c r="L42" s="16" t="s">
        <v>3</v>
      </c>
      <c r="M42" t="s">
        <v>310</v>
      </c>
      <c r="N42" t="s">
        <v>261</v>
      </c>
      <c r="O42" t="s">
        <v>304</v>
      </c>
      <c r="P42" t="s">
        <v>124</v>
      </c>
      <c r="Q42" s="2" t="s">
        <v>311</v>
      </c>
      <c r="R42" s="16" t="s">
        <v>306</v>
      </c>
      <c r="S42">
        <v>2011</v>
      </c>
      <c r="T42" t="s">
        <v>75</v>
      </c>
      <c r="U42" t="s">
        <v>127</v>
      </c>
      <c r="V42" s="3">
        <v>1239</v>
      </c>
      <c r="W42" s="3">
        <v>0</v>
      </c>
      <c r="X42">
        <v>13.1</v>
      </c>
      <c r="Y42">
        <v>0</v>
      </c>
      <c r="Z42">
        <v>12.3</v>
      </c>
      <c r="AA42">
        <v>0</v>
      </c>
      <c r="AB42">
        <v>0</v>
      </c>
      <c r="AC42" s="3">
        <v>0</v>
      </c>
      <c r="AD42" s="3">
        <v>0</v>
      </c>
      <c r="AE42" s="19">
        <v>0</v>
      </c>
      <c r="AF42">
        <v>200</v>
      </c>
      <c r="AG42">
        <v>0</v>
      </c>
      <c r="AH42" t="s">
        <v>307</v>
      </c>
      <c r="AI42" s="20">
        <v>4</v>
      </c>
      <c r="AJ42">
        <v>0</v>
      </c>
      <c r="AK42">
        <v>0</v>
      </c>
      <c r="AL42">
        <v>0</v>
      </c>
      <c r="AM42" t="s">
        <v>290</v>
      </c>
      <c r="AN42" t="s">
        <v>79</v>
      </c>
      <c r="AO42" s="19">
        <v>0</v>
      </c>
      <c r="AP42" s="19">
        <v>0</v>
      </c>
      <c r="AQ42" s="19">
        <v>0</v>
      </c>
      <c r="AR42" s="19">
        <v>0</v>
      </c>
      <c r="AS42" s="19">
        <v>0</v>
      </c>
      <c r="AT42" s="19">
        <v>0</v>
      </c>
      <c r="AU42" s="19">
        <v>0</v>
      </c>
      <c r="AV42" s="19">
        <v>0</v>
      </c>
      <c r="AW42" s="19">
        <v>0</v>
      </c>
      <c r="AX42" s="19">
        <v>0</v>
      </c>
      <c r="AY42" s="19">
        <v>0</v>
      </c>
      <c r="AZ42" s="19">
        <v>0</v>
      </c>
      <c r="BA42" s="19">
        <v>0</v>
      </c>
      <c r="BB42" s="19">
        <v>0</v>
      </c>
      <c r="BC42" s="19">
        <v>0</v>
      </c>
      <c r="BD42" s="19">
        <v>0</v>
      </c>
      <c r="BE42" s="19">
        <v>0</v>
      </c>
      <c r="BF42" s="19">
        <v>0</v>
      </c>
      <c r="BG42" s="19">
        <v>0</v>
      </c>
      <c r="BH42" s="19">
        <v>0</v>
      </c>
      <c r="BI42" s="19">
        <v>0</v>
      </c>
      <c r="BJ42" s="19">
        <v>0</v>
      </c>
      <c r="BK42" s="19">
        <v>0</v>
      </c>
      <c r="BL42" s="19">
        <v>0</v>
      </c>
      <c r="BM42" s="19">
        <v>0</v>
      </c>
      <c r="BN42" s="19">
        <v>0</v>
      </c>
      <c r="BO42" s="19">
        <v>0</v>
      </c>
      <c r="BP42" s="19">
        <v>0</v>
      </c>
      <c r="BQ42" s="19">
        <v>0</v>
      </c>
      <c r="BR42" s="19">
        <v>0</v>
      </c>
      <c r="BS42" s="19">
        <v>0</v>
      </c>
      <c r="BT42" s="19">
        <v>0</v>
      </c>
      <c r="BU42" s="19">
        <v>0</v>
      </c>
      <c r="BV42" s="19">
        <v>0</v>
      </c>
      <c r="BW42" s="19">
        <v>89</v>
      </c>
      <c r="BX42" s="19">
        <v>0</v>
      </c>
      <c r="BY42" s="19">
        <v>0</v>
      </c>
      <c r="BZ42" s="19">
        <v>0</v>
      </c>
      <c r="CA42" s="19">
        <v>0</v>
      </c>
      <c r="CB42" s="19">
        <v>0</v>
      </c>
      <c r="CC42" s="19">
        <v>0</v>
      </c>
      <c r="CD42" s="19">
        <v>0</v>
      </c>
      <c r="CE42" s="19">
        <v>0</v>
      </c>
      <c r="CF42" s="19">
        <v>89</v>
      </c>
      <c r="CG42" s="19">
        <v>0</v>
      </c>
      <c r="CH42" t="s">
        <v>108</v>
      </c>
      <c r="CI42" t="s">
        <v>81</v>
      </c>
      <c r="CJ42" t="s">
        <v>109</v>
      </c>
      <c r="CL42" s="19">
        <v>0</v>
      </c>
      <c r="CM42" s="4">
        <v>-26.35027777777778</v>
      </c>
      <c r="CN42" s="4">
        <v>149.53861111111112</v>
      </c>
      <c r="CO42" t="s">
        <v>109</v>
      </c>
      <c r="CP42" s="19">
        <v>0</v>
      </c>
      <c r="CQ42" s="19">
        <v>0</v>
      </c>
      <c r="CR42" s="19">
        <v>0</v>
      </c>
      <c r="CS42" s="19">
        <v>89</v>
      </c>
      <c r="CT42" s="19" t="s">
        <v>83</v>
      </c>
      <c r="CU42" s="19" t="s">
        <v>4036</v>
      </c>
    </row>
    <row r="43" spans="1:99" ht="21" customHeight="1" x14ac:dyDescent="0.2">
      <c r="A43">
        <v>10041</v>
      </c>
      <c r="B43" s="16" t="s">
        <v>58</v>
      </c>
      <c r="C43" s="16" t="s">
        <v>256</v>
      </c>
      <c r="D43" t="s">
        <v>295</v>
      </c>
      <c r="E43" t="s">
        <v>296</v>
      </c>
      <c r="F43" s="16" t="s">
        <v>312</v>
      </c>
      <c r="G43" t="s">
        <v>209</v>
      </c>
      <c r="H43" t="s">
        <v>313</v>
      </c>
      <c r="I43" s="16" t="s">
        <v>65</v>
      </c>
      <c r="J43" s="16" t="s">
        <v>66</v>
      </c>
      <c r="K43" s="16" t="s">
        <v>156</v>
      </c>
      <c r="L43" s="16" t="s">
        <v>3</v>
      </c>
      <c r="M43" t="s">
        <v>314</v>
      </c>
      <c r="N43" t="s">
        <v>261</v>
      </c>
      <c r="O43" t="s">
        <v>304</v>
      </c>
      <c r="P43" t="s">
        <v>124</v>
      </c>
      <c r="Q43" s="2" t="s">
        <v>315</v>
      </c>
      <c r="R43" s="16" t="s">
        <v>306</v>
      </c>
      <c r="S43">
        <v>2011</v>
      </c>
      <c r="T43" t="s">
        <v>75</v>
      </c>
      <c r="U43" t="s">
        <v>127</v>
      </c>
      <c r="V43" s="3">
        <v>2769</v>
      </c>
      <c r="W43" s="3">
        <v>0</v>
      </c>
      <c r="X43">
        <v>15.6</v>
      </c>
      <c r="Y43">
        <v>0</v>
      </c>
      <c r="Z43">
        <v>13.1</v>
      </c>
      <c r="AA43">
        <v>0</v>
      </c>
      <c r="AB43">
        <v>0</v>
      </c>
      <c r="AC43" s="3">
        <v>0</v>
      </c>
      <c r="AD43" s="3">
        <v>0</v>
      </c>
      <c r="AE43" s="19">
        <v>0</v>
      </c>
      <c r="AF43">
        <v>200</v>
      </c>
      <c r="AG43">
        <v>0</v>
      </c>
      <c r="AH43" t="s">
        <v>307</v>
      </c>
      <c r="AI43" s="20">
        <v>4</v>
      </c>
      <c r="AJ43">
        <v>0</v>
      </c>
      <c r="AK43">
        <v>0</v>
      </c>
      <c r="AL43">
        <v>0</v>
      </c>
      <c r="AM43" t="s">
        <v>290</v>
      </c>
      <c r="AN43" t="s">
        <v>79</v>
      </c>
      <c r="AO43" s="19">
        <v>0</v>
      </c>
      <c r="AP43" s="19">
        <v>0</v>
      </c>
      <c r="AQ43" s="19">
        <v>0</v>
      </c>
      <c r="AR43" s="19">
        <v>0</v>
      </c>
      <c r="AS43" s="19">
        <v>0</v>
      </c>
      <c r="AT43" s="19">
        <v>0</v>
      </c>
      <c r="AU43" s="19">
        <v>0</v>
      </c>
      <c r="AV43" s="19">
        <v>0</v>
      </c>
      <c r="AW43" s="19">
        <v>0</v>
      </c>
      <c r="AX43" s="19">
        <v>0</v>
      </c>
      <c r="AY43" s="19">
        <v>0</v>
      </c>
      <c r="AZ43" s="19">
        <v>0</v>
      </c>
      <c r="BA43" s="19">
        <v>0</v>
      </c>
      <c r="BB43" s="19">
        <v>0</v>
      </c>
      <c r="BC43" s="19">
        <v>0</v>
      </c>
      <c r="BD43" s="19">
        <v>0</v>
      </c>
      <c r="BE43" s="19">
        <v>0</v>
      </c>
      <c r="BF43" s="19">
        <v>0</v>
      </c>
      <c r="BG43" s="19">
        <v>0</v>
      </c>
      <c r="BH43" s="19">
        <v>0</v>
      </c>
      <c r="BI43" s="19">
        <v>0</v>
      </c>
      <c r="BJ43" s="19">
        <v>0</v>
      </c>
      <c r="BK43" s="19">
        <v>0</v>
      </c>
      <c r="BL43" s="19">
        <v>0</v>
      </c>
      <c r="BM43" s="19">
        <v>0</v>
      </c>
      <c r="BN43" s="19">
        <v>0</v>
      </c>
      <c r="BO43" s="19">
        <v>0</v>
      </c>
      <c r="BP43" s="19">
        <v>0</v>
      </c>
      <c r="BQ43" s="19">
        <v>0</v>
      </c>
      <c r="BR43" s="19">
        <v>0</v>
      </c>
      <c r="BS43" s="19">
        <v>0</v>
      </c>
      <c r="BT43" s="19">
        <v>0</v>
      </c>
      <c r="BU43" s="19">
        <v>0</v>
      </c>
      <c r="BV43" s="19">
        <v>0</v>
      </c>
      <c r="BW43" s="19">
        <v>100</v>
      </c>
      <c r="BX43" s="19">
        <v>0</v>
      </c>
      <c r="BY43" s="19">
        <v>0</v>
      </c>
      <c r="BZ43" s="19">
        <v>0</v>
      </c>
      <c r="CA43" s="19">
        <v>0</v>
      </c>
      <c r="CB43" s="19">
        <v>0</v>
      </c>
      <c r="CC43" s="19">
        <v>0</v>
      </c>
      <c r="CD43" s="19">
        <v>0</v>
      </c>
      <c r="CE43" s="19">
        <v>0</v>
      </c>
      <c r="CF43" s="19">
        <v>100</v>
      </c>
      <c r="CG43" s="19">
        <v>0</v>
      </c>
      <c r="CH43" t="s">
        <v>108</v>
      </c>
      <c r="CI43" t="s">
        <v>81</v>
      </c>
      <c r="CJ43" t="s">
        <v>109</v>
      </c>
      <c r="CL43" s="19">
        <v>0</v>
      </c>
      <c r="CM43" s="4">
        <v>-26.35027777777778</v>
      </c>
      <c r="CN43" s="4">
        <v>149.53861111111112</v>
      </c>
      <c r="CO43" t="s">
        <v>109</v>
      </c>
      <c r="CP43" s="19">
        <v>0</v>
      </c>
      <c r="CQ43" s="19">
        <v>0</v>
      </c>
      <c r="CR43" s="19">
        <v>0</v>
      </c>
      <c r="CS43" s="19">
        <v>100</v>
      </c>
      <c r="CT43" s="19" t="s">
        <v>83</v>
      </c>
      <c r="CU43" s="19" t="s">
        <v>4036</v>
      </c>
    </row>
    <row r="44" spans="1:99" ht="21" customHeight="1" x14ac:dyDescent="0.2">
      <c r="A44">
        <v>10042</v>
      </c>
      <c r="B44" s="16" t="s">
        <v>58</v>
      </c>
      <c r="C44" s="16" t="s">
        <v>256</v>
      </c>
      <c r="D44" t="s">
        <v>257</v>
      </c>
      <c r="E44" t="s">
        <v>258</v>
      </c>
      <c r="F44" s="16" t="s">
        <v>316</v>
      </c>
      <c r="G44" t="s">
        <v>220</v>
      </c>
      <c r="I44" s="16" t="s">
        <v>173</v>
      </c>
      <c r="J44" s="16" t="s">
        <v>5</v>
      </c>
      <c r="K44" s="16" t="s">
        <v>174</v>
      </c>
      <c r="L44" s="16" t="s">
        <v>175</v>
      </c>
      <c r="M44" t="s">
        <v>260</v>
      </c>
      <c r="N44" t="s">
        <v>261</v>
      </c>
      <c r="O44" t="s">
        <v>262</v>
      </c>
      <c r="P44" t="s">
        <v>124</v>
      </c>
      <c r="Q44" s="2" t="s">
        <v>263</v>
      </c>
      <c r="R44" s="16" t="s">
        <v>317</v>
      </c>
      <c r="S44">
        <v>2011</v>
      </c>
      <c r="T44" t="s">
        <v>75</v>
      </c>
      <c r="U44" t="s">
        <v>127</v>
      </c>
      <c r="V44" s="3">
        <v>0</v>
      </c>
      <c r="W44" s="3">
        <v>0</v>
      </c>
      <c r="X44">
        <v>0</v>
      </c>
      <c r="Y44">
        <v>0</v>
      </c>
      <c r="Z44">
        <v>0</v>
      </c>
      <c r="AA44">
        <v>0</v>
      </c>
      <c r="AB44">
        <v>0</v>
      </c>
      <c r="AC44" s="3">
        <v>0</v>
      </c>
      <c r="AD44" s="3">
        <v>0</v>
      </c>
      <c r="AE44" s="19">
        <v>0</v>
      </c>
      <c r="AF44">
        <v>200</v>
      </c>
      <c r="AG44">
        <v>0</v>
      </c>
      <c r="AH44" t="s">
        <v>265</v>
      </c>
      <c r="AI44" s="20">
        <v>0</v>
      </c>
      <c r="AJ44">
        <v>0</v>
      </c>
      <c r="AK44">
        <v>0</v>
      </c>
      <c r="AL44">
        <v>0</v>
      </c>
      <c r="AM44" t="s">
        <v>265</v>
      </c>
      <c r="AN44" t="s">
        <v>79</v>
      </c>
      <c r="AO44" s="19">
        <v>0</v>
      </c>
      <c r="AP44" s="19">
        <v>0</v>
      </c>
      <c r="AQ44" s="19">
        <v>0</v>
      </c>
      <c r="AR44" s="19">
        <v>0</v>
      </c>
      <c r="AS44" s="19">
        <v>0</v>
      </c>
      <c r="AT44" s="19">
        <v>0</v>
      </c>
      <c r="AU44" s="19">
        <v>0</v>
      </c>
      <c r="AV44" s="19">
        <v>0</v>
      </c>
      <c r="AW44" s="19">
        <v>0</v>
      </c>
      <c r="AX44" s="19">
        <v>0</v>
      </c>
      <c r="AY44" s="19">
        <v>0</v>
      </c>
      <c r="AZ44" s="19">
        <v>0</v>
      </c>
      <c r="BA44" s="19">
        <v>0</v>
      </c>
      <c r="BB44" s="19">
        <v>0</v>
      </c>
      <c r="BC44" s="19">
        <v>0</v>
      </c>
      <c r="BD44" s="19">
        <v>0</v>
      </c>
      <c r="BE44" s="19">
        <v>0</v>
      </c>
      <c r="BF44" s="19">
        <v>0</v>
      </c>
      <c r="BG44" s="19">
        <v>0</v>
      </c>
      <c r="BH44" s="19">
        <v>0</v>
      </c>
      <c r="BI44" s="19">
        <v>0</v>
      </c>
      <c r="BJ44" s="19">
        <v>0</v>
      </c>
      <c r="BK44" s="19">
        <v>4.3</v>
      </c>
      <c r="BL44" s="19">
        <v>0</v>
      </c>
      <c r="BM44" s="19">
        <v>0</v>
      </c>
      <c r="BN44" s="19">
        <v>0</v>
      </c>
      <c r="BO44" s="19">
        <v>0</v>
      </c>
      <c r="BP44" s="19">
        <v>0</v>
      </c>
      <c r="BQ44" s="19">
        <v>0</v>
      </c>
      <c r="BR44" s="19">
        <v>0</v>
      </c>
      <c r="BS44" s="19">
        <v>0</v>
      </c>
      <c r="BT44" s="19">
        <v>0</v>
      </c>
      <c r="BU44" s="19">
        <v>0</v>
      </c>
      <c r="BV44" s="19">
        <v>0</v>
      </c>
      <c r="BW44" s="19">
        <v>0</v>
      </c>
      <c r="BX44" s="19">
        <v>0</v>
      </c>
      <c r="BY44" s="19">
        <v>0</v>
      </c>
      <c r="BZ44" s="19">
        <v>0</v>
      </c>
      <c r="CA44" s="19">
        <v>0</v>
      </c>
      <c r="CB44" s="19">
        <v>0</v>
      </c>
      <c r="CC44" s="19">
        <v>0</v>
      </c>
      <c r="CD44" s="19">
        <v>0</v>
      </c>
      <c r="CE44" s="19">
        <v>0</v>
      </c>
      <c r="CF44" s="19">
        <v>4.3</v>
      </c>
      <c r="CG44" s="19">
        <v>0</v>
      </c>
      <c r="CH44" t="s">
        <v>108</v>
      </c>
      <c r="CI44" t="s">
        <v>81</v>
      </c>
      <c r="CJ44" t="s">
        <v>109</v>
      </c>
      <c r="CL44" s="19">
        <v>1</v>
      </c>
      <c r="CM44" s="4">
        <v>-26.71</v>
      </c>
      <c r="CN44" s="4">
        <v>142.38694444444442</v>
      </c>
      <c r="CO44" t="s">
        <v>109</v>
      </c>
      <c r="CP44" s="19">
        <v>0</v>
      </c>
      <c r="CQ44" s="19">
        <v>0</v>
      </c>
      <c r="CR44" s="19">
        <v>4.3</v>
      </c>
      <c r="CS44" s="19">
        <v>0</v>
      </c>
      <c r="CT44" s="19" t="s">
        <v>83</v>
      </c>
      <c r="CU44" s="19" t="s">
        <v>4036</v>
      </c>
    </row>
    <row r="45" spans="1:99" ht="21" customHeight="1" x14ac:dyDescent="0.2">
      <c r="A45">
        <v>10043</v>
      </c>
      <c r="B45" s="16" t="s">
        <v>58</v>
      </c>
      <c r="C45" s="16" t="s">
        <v>256</v>
      </c>
      <c r="D45" t="s">
        <v>257</v>
      </c>
      <c r="E45" t="s">
        <v>258</v>
      </c>
      <c r="F45" s="16" t="s">
        <v>318</v>
      </c>
      <c r="G45" t="s">
        <v>220</v>
      </c>
      <c r="H45" t="s">
        <v>319</v>
      </c>
      <c r="I45" s="16" t="s">
        <v>65</v>
      </c>
      <c r="J45" s="16" t="s">
        <v>66</v>
      </c>
      <c r="K45" s="16" t="s">
        <v>156</v>
      </c>
      <c r="L45" s="16" t="s">
        <v>3</v>
      </c>
      <c r="M45" t="s">
        <v>320</v>
      </c>
      <c r="N45" t="s">
        <v>261</v>
      </c>
      <c r="O45" t="s">
        <v>304</v>
      </c>
      <c r="P45" t="s">
        <v>124</v>
      </c>
      <c r="Q45" s="2" t="s">
        <v>321</v>
      </c>
      <c r="R45" s="16" t="s">
        <v>306</v>
      </c>
      <c r="S45">
        <v>2011</v>
      </c>
      <c r="T45" t="s">
        <v>75</v>
      </c>
      <c r="U45" t="s">
        <v>127</v>
      </c>
      <c r="V45" s="3">
        <v>15188</v>
      </c>
      <c r="W45" s="3">
        <v>0</v>
      </c>
      <c r="X45">
        <v>22</v>
      </c>
      <c r="Y45">
        <v>0</v>
      </c>
      <c r="Z45">
        <v>10.199999999999999</v>
      </c>
      <c r="AA45">
        <v>0</v>
      </c>
      <c r="AB45">
        <v>0</v>
      </c>
      <c r="AC45" s="3">
        <v>0</v>
      </c>
      <c r="AD45" s="3">
        <v>0</v>
      </c>
      <c r="AE45" s="19">
        <v>0</v>
      </c>
      <c r="AF45">
        <v>200</v>
      </c>
      <c r="AG45">
        <v>0</v>
      </c>
      <c r="AH45" t="s">
        <v>307</v>
      </c>
      <c r="AI45" s="20">
        <v>4</v>
      </c>
      <c r="AJ45">
        <v>0</v>
      </c>
      <c r="AK45">
        <v>0</v>
      </c>
      <c r="AL45">
        <v>0</v>
      </c>
      <c r="AM45" t="s">
        <v>290</v>
      </c>
      <c r="AN45" t="s">
        <v>79</v>
      </c>
      <c r="AO45" s="19">
        <v>0</v>
      </c>
      <c r="AP45" s="19">
        <v>0</v>
      </c>
      <c r="AQ45" s="19">
        <v>0</v>
      </c>
      <c r="AR45" s="19">
        <v>0</v>
      </c>
      <c r="AS45" s="19">
        <v>0</v>
      </c>
      <c r="AT45" s="19">
        <v>0</v>
      </c>
      <c r="AU45" s="19">
        <v>0</v>
      </c>
      <c r="AV45" s="19">
        <v>0</v>
      </c>
      <c r="AW45" s="19">
        <v>0</v>
      </c>
      <c r="AX45" s="19">
        <v>0</v>
      </c>
      <c r="AY45" s="19">
        <v>0</v>
      </c>
      <c r="AZ45" s="19">
        <v>0</v>
      </c>
      <c r="BA45" s="19">
        <v>0</v>
      </c>
      <c r="BB45" s="19">
        <v>0</v>
      </c>
      <c r="BC45" s="19">
        <v>0</v>
      </c>
      <c r="BD45" s="19">
        <v>0</v>
      </c>
      <c r="BE45" s="19">
        <v>0</v>
      </c>
      <c r="BF45" s="19">
        <v>0</v>
      </c>
      <c r="BG45" s="19">
        <v>0</v>
      </c>
      <c r="BH45" s="19">
        <v>0</v>
      </c>
      <c r="BI45" s="19">
        <v>0</v>
      </c>
      <c r="BJ45" s="19">
        <v>0</v>
      </c>
      <c r="BK45" s="19">
        <v>0</v>
      </c>
      <c r="BL45" s="19">
        <v>0</v>
      </c>
      <c r="BM45" s="19">
        <v>0</v>
      </c>
      <c r="BN45" s="19">
        <v>0</v>
      </c>
      <c r="BO45" s="19">
        <v>0</v>
      </c>
      <c r="BP45" s="19">
        <v>0</v>
      </c>
      <c r="BQ45" s="19">
        <v>0</v>
      </c>
      <c r="BR45" s="19">
        <v>0</v>
      </c>
      <c r="BS45" s="19">
        <v>0</v>
      </c>
      <c r="BT45" s="19">
        <v>0</v>
      </c>
      <c r="BU45" s="19">
        <v>0</v>
      </c>
      <c r="BV45" s="19">
        <v>0</v>
      </c>
      <c r="BW45" s="19">
        <v>172</v>
      </c>
      <c r="BX45" s="19">
        <v>0</v>
      </c>
      <c r="BY45" s="19">
        <v>0</v>
      </c>
      <c r="BZ45" s="19">
        <v>0</v>
      </c>
      <c r="CA45" s="19">
        <v>0</v>
      </c>
      <c r="CB45" s="19">
        <v>0</v>
      </c>
      <c r="CC45" s="19">
        <v>0</v>
      </c>
      <c r="CD45" s="19">
        <v>0</v>
      </c>
      <c r="CE45" s="19">
        <v>0</v>
      </c>
      <c r="CF45" s="19">
        <v>172</v>
      </c>
      <c r="CG45" s="19">
        <v>0</v>
      </c>
      <c r="CH45" t="s">
        <v>108</v>
      </c>
      <c r="CI45" t="s">
        <v>81</v>
      </c>
      <c r="CJ45" t="s">
        <v>109</v>
      </c>
      <c r="CL45" s="19">
        <v>0</v>
      </c>
      <c r="CM45" s="4">
        <v>-26.71</v>
      </c>
      <c r="CN45" s="4">
        <v>142.38694444444442</v>
      </c>
      <c r="CO45" t="s">
        <v>109</v>
      </c>
      <c r="CP45" s="19">
        <v>0</v>
      </c>
      <c r="CQ45" s="19">
        <v>0</v>
      </c>
      <c r="CR45" s="19">
        <v>0</v>
      </c>
      <c r="CS45" s="19">
        <v>172</v>
      </c>
      <c r="CT45" s="19" t="s">
        <v>83</v>
      </c>
      <c r="CU45" s="19" t="s">
        <v>4036</v>
      </c>
    </row>
    <row r="46" spans="1:99" ht="21" customHeight="1" x14ac:dyDescent="0.2">
      <c r="A46">
        <v>10044</v>
      </c>
      <c r="B46" s="16" t="s">
        <v>58</v>
      </c>
      <c r="C46" s="16" t="s">
        <v>256</v>
      </c>
      <c r="D46" t="s">
        <v>322</v>
      </c>
      <c r="E46" t="s">
        <v>323</v>
      </c>
      <c r="F46" s="16" t="s">
        <v>324</v>
      </c>
      <c r="G46" t="s">
        <v>220</v>
      </c>
      <c r="H46" t="s">
        <v>325</v>
      </c>
      <c r="I46" s="16" t="s">
        <v>65</v>
      </c>
      <c r="J46" s="16" t="s">
        <v>66</v>
      </c>
      <c r="K46" s="16" t="s">
        <v>156</v>
      </c>
      <c r="L46" s="16" t="s">
        <v>3</v>
      </c>
      <c r="M46" t="s">
        <v>326</v>
      </c>
      <c r="N46" t="s">
        <v>261</v>
      </c>
      <c r="O46" t="s">
        <v>304</v>
      </c>
      <c r="P46" t="s">
        <v>124</v>
      </c>
      <c r="Q46" s="2" t="s">
        <v>327</v>
      </c>
      <c r="R46" s="16" t="s">
        <v>306</v>
      </c>
      <c r="S46">
        <v>2011</v>
      </c>
      <c r="T46" t="s">
        <v>75</v>
      </c>
      <c r="U46" t="s">
        <v>127</v>
      </c>
      <c r="V46" s="3">
        <v>314383</v>
      </c>
      <c r="W46" s="3">
        <v>0</v>
      </c>
      <c r="X46">
        <v>18</v>
      </c>
      <c r="Y46">
        <v>0</v>
      </c>
      <c r="Z46">
        <v>19.8</v>
      </c>
      <c r="AA46">
        <v>0</v>
      </c>
      <c r="AB46">
        <v>0</v>
      </c>
      <c r="AC46" s="3">
        <v>0</v>
      </c>
      <c r="AD46" s="3">
        <v>0</v>
      </c>
      <c r="AE46" s="19">
        <v>0</v>
      </c>
      <c r="AF46">
        <v>200</v>
      </c>
      <c r="AG46">
        <v>0</v>
      </c>
      <c r="AH46" t="s">
        <v>307</v>
      </c>
      <c r="AI46" s="20">
        <v>4</v>
      </c>
      <c r="AJ46">
        <v>0</v>
      </c>
      <c r="AK46">
        <v>0</v>
      </c>
      <c r="AL46">
        <v>0</v>
      </c>
      <c r="AM46" t="s">
        <v>290</v>
      </c>
      <c r="AN46" t="s">
        <v>79</v>
      </c>
      <c r="AO46" s="19">
        <v>0</v>
      </c>
      <c r="AP46" s="19">
        <v>0</v>
      </c>
      <c r="AQ46" s="19">
        <v>0</v>
      </c>
      <c r="AR46" s="19">
        <v>0</v>
      </c>
      <c r="AS46" s="19">
        <v>0</v>
      </c>
      <c r="AT46" s="19">
        <v>0</v>
      </c>
      <c r="AU46" s="19">
        <v>0</v>
      </c>
      <c r="AV46" s="19">
        <v>0</v>
      </c>
      <c r="AW46" s="19">
        <v>0</v>
      </c>
      <c r="AX46" s="19">
        <v>0</v>
      </c>
      <c r="AY46" s="19">
        <v>0</v>
      </c>
      <c r="AZ46" s="19">
        <v>0</v>
      </c>
      <c r="BA46" s="19">
        <v>0</v>
      </c>
      <c r="BB46" s="19">
        <v>0</v>
      </c>
      <c r="BC46" s="19">
        <v>0</v>
      </c>
      <c r="BD46" s="19">
        <v>0</v>
      </c>
      <c r="BE46" s="19">
        <v>0</v>
      </c>
      <c r="BF46" s="19">
        <v>0</v>
      </c>
      <c r="BG46" s="19">
        <v>0</v>
      </c>
      <c r="BH46" s="19">
        <v>0</v>
      </c>
      <c r="BI46" s="19">
        <v>0</v>
      </c>
      <c r="BJ46" s="19">
        <v>0</v>
      </c>
      <c r="BK46" s="19">
        <v>0</v>
      </c>
      <c r="BL46" s="19">
        <v>0</v>
      </c>
      <c r="BM46" s="19">
        <v>0</v>
      </c>
      <c r="BN46" s="19">
        <v>0</v>
      </c>
      <c r="BO46" s="19">
        <v>0</v>
      </c>
      <c r="BP46" s="19">
        <v>0</v>
      </c>
      <c r="BQ46" s="19">
        <v>0</v>
      </c>
      <c r="BR46" s="19">
        <v>0</v>
      </c>
      <c r="BS46" s="19">
        <v>0</v>
      </c>
      <c r="BT46" s="19">
        <v>0</v>
      </c>
      <c r="BU46" s="19">
        <v>0</v>
      </c>
      <c r="BV46" s="19">
        <v>0</v>
      </c>
      <c r="BW46" s="19">
        <v>6474</v>
      </c>
      <c r="BX46" s="19">
        <v>0</v>
      </c>
      <c r="BY46" s="19">
        <v>0</v>
      </c>
      <c r="BZ46" s="19">
        <v>0</v>
      </c>
      <c r="CA46" s="19">
        <v>0</v>
      </c>
      <c r="CB46" s="19">
        <v>0</v>
      </c>
      <c r="CC46" s="19">
        <v>0</v>
      </c>
      <c r="CD46" s="19">
        <v>0</v>
      </c>
      <c r="CE46" s="19">
        <v>0</v>
      </c>
      <c r="CF46" s="19">
        <v>6474</v>
      </c>
      <c r="CG46" s="19">
        <v>0</v>
      </c>
      <c r="CH46" t="s">
        <v>108</v>
      </c>
      <c r="CI46" t="s">
        <v>81</v>
      </c>
      <c r="CJ46" t="s">
        <v>109</v>
      </c>
      <c r="CL46" s="19">
        <v>0</v>
      </c>
      <c r="CM46" s="4">
        <v>-23.661111111111111</v>
      </c>
      <c r="CN46" s="4">
        <v>142.37833333333333</v>
      </c>
      <c r="CO46" t="s">
        <v>109</v>
      </c>
      <c r="CP46" s="19">
        <v>0</v>
      </c>
      <c r="CQ46" s="19">
        <v>0</v>
      </c>
      <c r="CR46" s="19">
        <v>0</v>
      </c>
      <c r="CS46" s="19">
        <v>6474</v>
      </c>
      <c r="CT46" s="19" t="s">
        <v>83</v>
      </c>
      <c r="CU46" s="19" t="s">
        <v>4036</v>
      </c>
    </row>
    <row r="47" spans="1:99" ht="21" customHeight="1" x14ac:dyDescent="0.2">
      <c r="A47">
        <v>10045</v>
      </c>
      <c r="B47" s="16" t="s">
        <v>58</v>
      </c>
      <c r="C47" s="16" t="s">
        <v>256</v>
      </c>
      <c r="D47" t="s">
        <v>322</v>
      </c>
      <c r="E47" t="s">
        <v>323</v>
      </c>
      <c r="F47" s="16" t="s">
        <v>328</v>
      </c>
      <c r="G47" t="s">
        <v>220</v>
      </c>
      <c r="H47" t="s">
        <v>329</v>
      </c>
      <c r="I47" s="16" t="s">
        <v>65</v>
      </c>
      <c r="J47" s="16" t="s">
        <v>66</v>
      </c>
      <c r="K47" s="16" t="s">
        <v>156</v>
      </c>
      <c r="L47" s="16" t="s">
        <v>3</v>
      </c>
      <c r="M47" t="s">
        <v>326</v>
      </c>
      <c r="N47" t="s">
        <v>261</v>
      </c>
      <c r="O47" t="s">
        <v>304</v>
      </c>
      <c r="P47" t="s">
        <v>124</v>
      </c>
      <c r="Q47" s="2" t="s">
        <v>330</v>
      </c>
      <c r="R47" s="16" t="s">
        <v>306</v>
      </c>
      <c r="S47">
        <v>2011</v>
      </c>
      <c r="T47" t="s">
        <v>75</v>
      </c>
      <c r="U47" t="s">
        <v>127</v>
      </c>
      <c r="V47" s="3">
        <v>314383</v>
      </c>
      <c r="W47" s="3">
        <v>0</v>
      </c>
      <c r="X47">
        <v>59</v>
      </c>
      <c r="Y47">
        <v>0</v>
      </c>
      <c r="Z47">
        <v>17</v>
      </c>
      <c r="AA47">
        <v>0</v>
      </c>
      <c r="AB47">
        <v>0</v>
      </c>
      <c r="AC47" s="3">
        <v>0</v>
      </c>
      <c r="AD47" s="3">
        <v>0</v>
      </c>
      <c r="AE47" s="19">
        <v>0</v>
      </c>
      <c r="AF47">
        <v>200</v>
      </c>
      <c r="AG47">
        <v>0</v>
      </c>
      <c r="AH47" t="s">
        <v>307</v>
      </c>
      <c r="AI47" s="20">
        <v>4</v>
      </c>
      <c r="AJ47">
        <v>0</v>
      </c>
      <c r="AK47">
        <v>0</v>
      </c>
      <c r="AL47">
        <v>0</v>
      </c>
      <c r="AM47" t="s">
        <v>290</v>
      </c>
      <c r="AN47" t="s">
        <v>79</v>
      </c>
      <c r="AO47" s="19">
        <v>0</v>
      </c>
      <c r="AP47" s="19">
        <v>0</v>
      </c>
      <c r="AQ47" s="19">
        <v>0</v>
      </c>
      <c r="AR47" s="19">
        <v>0</v>
      </c>
      <c r="AS47" s="19">
        <v>0</v>
      </c>
      <c r="AT47" s="19">
        <v>0</v>
      </c>
      <c r="AU47" s="19">
        <v>0</v>
      </c>
      <c r="AV47" s="19">
        <v>0</v>
      </c>
      <c r="AW47" s="19">
        <v>0</v>
      </c>
      <c r="AX47" s="19">
        <v>0</v>
      </c>
      <c r="AY47" s="19">
        <v>0</v>
      </c>
      <c r="AZ47" s="19">
        <v>0</v>
      </c>
      <c r="BA47" s="19">
        <v>0</v>
      </c>
      <c r="BB47" s="19">
        <v>0</v>
      </c>
      <c r="BC47" s="19">
        <v>0</v>
      </c>
      <c r="BD47" s="19">
        <v>0</v>
      </c>
      <c r="BE47" s="19">
        <v>0</v>
      </c>
      <c r="BF47" s="19">
        <v>0</v>
      </c>
      <c r="BG47" s="19">
        <v>0</v>
      </c>
      <c r="BH47" s="19">
        <v>0</v>
      </c>
      <c r="BI47" s="19">
        <v>0</v>
      </c>
      <c r="BJ47" s="19">
        <v>0</v>
      </c>
      <c r="BK47" s="19">
        <v>0</v>
      </c>
      <c r="BL47" s="19">
        <v>0</v>
      </c>
      <c r="BM47" s="19">
        <v>0</v>
      </c>
      <c r="BN47" s="19">
        <v>0</v>
      </c>
      <c r="BO47" s="19">
        <v>0</v>
      </c>
      <c r="BP47" s="19">
        <v>0</v>
      </c>
      <c r="BQ47" s="19">
        <v>0</v>
      </c>
      <c r="BR47" s="19">
        <v>0</v>
      </c>
      <c r="BS47" s="19">
        <v>0</v>
      </c>
      <c r="BT47" s="19">
        <v>0</v>
      </c>
      <c r="BU47" s="19">
        <v>0</v>
      </c>
      <c r="BV47" s="19">
        <v>0</v>
      </c>
      <c r="BW47" s="19">
        <v>5473</v>
      </c>
      <c r="BX47" s="19">
        <v>0</v>
      </c>
      <c r="BY47" s="19">
        <v>0</v>
      </c>
      <c r="BZ47" s="19">
        <v>0</v>
      </c>
      <c r="CA47" s="19">
        <v>0</v>
      </c>
      <c r="CB47" s="19">
        <v>0</v>
      </c>
      <c r="CC47" s="19">
        <v>0</v>
      </c>
      <c r="CD47" s="19">
        <v>0</v>
      </c>
      <c r="CE47" s="19">
        <v>0</v>
      </c>
      <c r="CF47" s="19">
        <v>5473</v>
      </c>
      <c r="CG47" s="19">
        <v>0</v>
      </c>
      <c r="CH47" t="s">
        <v>108</v>
      </c>
      <c r="CI47" t="s">
        <v>81</v>
      </c>
      <c r="CJ47" t="s">
        <v>109</v>
      </c>
      <c r="CL47" s="19">
        <v>0</v>
      </c>
      <c r="CM47" s="4">
        <v>-23.661111111111111</v>
      </c>
      <c r="CN47" s="4">
        <v>142.37833333333333</v>
      </c>
      <c r="CO47" t="s">
        <v>109</v>
      </c>
      <c r="CP47" s="19">
        <v>0</v>
      </c>
      <c r="CQ47" s="19">
        <v>0</v>
      </c>
      <c r="CR47" s="19">
        <v>0</v>
      </c>
      <c r="CS47" s="19">
        <v>5473</v>
      </c>
      <c r="CT47" s="19" t="s">
        <v>83</v>
      </c>
      <c r="CU47" s="19" t="s">
        <v>4036</v>
      </c>
    </row>
    <row r="48" spans="1:99" ht="21" customHeight="1" x14ac:dyDescent="0.2">
      <c r="A48">
        <v>10046</v>
      </c>
      <c r="B48" s="16" t="s">
        <v>58</v>
      </c>
      <c r="C48" s="16" t="s">
        <v>256</v>
      </c>
      <c r="D48" t="s">
        <v>322</v>
      </c>
      <c r="E48" t="s">
        <v>323</v>
      </c>
      <c r="F48" s="16" t="s">
        <v>331</v>
      </c>
      <c r="G48" t="s">
        <v>220</v>
      </c>
      <c r="H48" t="s">
        <v>332</v>
      </c>
      <c r="I48" s="16" t="s">
        <v>65</v>
      </c>
      <c r="J48" s="16" t="s">
        <v>66</v>
      </c>
      <c r="K48" s="16" t="s">
        <v>156</v>
      </c>
      <c r="L48" s="16" t="s">
        <v>3</v>
      </c>
      <c r="M48" t="s">
        <v>326</v>
      </c>
      <c r="N48" t="s">
        <v>261</v>
      </c>
      <c r="O48" t="s">
        <v>304</v>
      </c>
      <c r="P48" t="s">
        <v>124</v>
      </c>
      <c r="Q48" s="2" t="s">
        <v>333</v>
      </c>
      <c r="R48" s="16" t="s">
        <v>306</v>
      </c>
      <c r="S48">
        <v>2011</v>
      </c>
      <c r="T48" t="s">
        <v>75</v>
      </c>
      <c r="U48" t="s">
        <v>127</v>
      </c>
      <c r="V48" s="3">
        <v>314383</v>
      </c>
      <c r="W48" s="3">
        <v>0</v>
      </c>
      <c r="X48">
        <v>99</v>
      </c>
      <c r="Y48">
        <v>0</v>
      </c>
      <c r="Z48">
        <v>17</v>
      </c>
      <c r="AA48">
        <v>0</v>
      </c>
      <c r="AB48">
        <v>0</v>
      </c>
      <c r="AC48" s="3">
        <v>0</v>
      </c>
      <c r="AD48" s="3">
        <v>0</v>
      </c>
      <c r="AE48" s="19">
        <v>0</v>
      </c>
      <c r="AF48">
        <v>200</v>
      </c>
      <c r="AG48">
        <v>0</v>
      </c>
      <c r="AH48" t="s">
        <v>307</v>
      </c>
      <c r="AI48" s="20">
        <v>4</v>
      </c>
      <c r="AJ48">
        <v>0</v>
      </c>
      <c r="AK48">
        <v>0</v>
      </c>
      <c r="AL48">
        <v>0</v>
      </c>
      <c r="AM48" t="s">
        <v>290</v>
      </c>
      <c r="AN48" t="s">
        <v>79</v>
      </c>
      <c r="AO48" s="19">
        <v>0</v>
      </c>
      <c r="AP48" s="19">
        <v>0</v>
      </c>
      <c r="AQ48" s="19">
        <v>0</v>
      </c>
      <c r="AR48" s="19">
        <v>0</v>
      </c>
      <c r="AS48" s="19">
        <v>0</v>
      </c>
      <c r="AT48" s="19">
        <v>0</v>
      </c>
      <c r="AU48" s="19">
        <v>0</v>
      </c>
      <c r="AV48" s="19">
        <v>0</v>
      </c>
      <c r="AW48" s="19">
        <v>0</v>
      </c>
      <c r="AX48" s="19">
        <v>0</v>
      </c>
      <c r="AY48" s="19">
        <v>0</v>
      </c>
      <c r="AZ48" s="19">
        <v>0</v>
      </c>
      <c r="BA48" s="19">
        <v>0</v>
      </c>
      <c r="BB48" s="19">
        <v>0</v>
      </c>
      <c r="BC48" s="19">
        <v>0</v>
      </c>
      <c r="BD48" s="19">
        <v>0</v>
      </c>
      <c r="BE48" s="19">
        <v>0</v>
      </c>
      <c r="BF48" s="19">
        <v>0</v>
      </c>
      <c r="BG48" s="19">
        <v>0</v>
      </c>
      <c r="BH48" s="19">
        <v>0</v>
      </c>
      <c r="BI48" s="19">
        <v>0</v>
      </c>
      <c r="BJ48" s="19">
        <v>0</v>
      </c>
      <c r="BK48" s="19">
        <v>0</v>
      </c>
      <c r="BL48" s="19">
        <v>0</v>
      </c>
      <c r="BM48" s="19">
        <v>0</v>
      </c>
      <c r="BN48" s="19">
        <v>0</v>
      </c>
      <c r="BO48" s="19">
        <v>0</v>
      </c>
      <c r="BP48" s="19">
        <v>0</v>
      </c>
      <c r="BQ48" s="19">
        <v>0</v>
      </c>
      <c r="BR48" s="19">
        <v>0</v>
      </c>
      <c r="BS48" s="19">
        <v>0</v>
      </c>
      <c r="BT48" s="19">
        <v>0</v>
      </c>
      <c r="BU48" s="19">
        <v>0</v>
      </c>
      <c r="BV48" s="19">
        <v>0</v>
      </c>
      <c r="BW48" s="19">
        <v>12226</v>
      </c>
      <c r="BX48" s="19">
        <v>0</v>
      </c>
      <c r="BY48" s="19">
        <v>0</v>
      </c>
      <c r="BZ48" s="19">
        <v>0</v>
      </c>
      <c r="CA48" s="19">
        <v>0</v>
      </c>
      <c r="CB48" s="19">
        <v>0</v>
      </c>
      <c r="CC48" s="19">
        <v>0</v>
      </c>
      <c r="CD48" s="19">
        <v>0</v>
      </c>
      <c r="CE48" s="19">
        <v>0</v>
      </c>
      <c r="CF48" s="19">
        <v>12226</v>
      </c>
      <c r="CG48" s="19">
        <v>0</v>
      </c>
      <c r="CH48" t="s">
        <v>108</v>
      </c>
      <c r="CI48" t="s">
        <v>81</v>
      </c>
      <c r="CJ48" t="s">
        <v>109</v>
      </c>
      <c r="CL48" s="19">
        <v>0</v>
      </c>
      <c r="CM48" s="4">
        <v>-23.661111111111111</v>
      </c>
      <c r="CN48" s="4">
        <v>142.37833333333333</v>
      </c>
      <c r="CO48" t="s">
        <v>109</v>
      </c>
      <c r="CP48" s="19">
        <v>0</v>
      </c>
      <c r="CQ48" s="19">
        <v>0</v>
      </c>
      <c r="CR48" s="19">
        <v>0</v>
      </c>
      <c r="CS48" s="19">
        <v>12226</v>
      </c>
      <c r="CT48" s="19" t="s">
        <v>83</v>
      </c>
      <c r="CU48" s="19" t="s">
        <v>4036</v>
      </c>
    </row>
    <row r="49" spans="1:99" ht="21" customHeight="1" x14ac:dyDescent="0.2">
      <c r="A49">
        <v>10047</v>
      </c>
      <c r="B49" s="16" t="s">
        <v>58</v>
      </c>
      <c r="C49" s="16" t="s">
        <v>256</v>
      </c>
      <c r="D49" t="s">
        <v>322</v>
      </c>
      <c r="E49" t="s">
        <v>323</v>
      </c>
      <c r="F49" s="16" t="s">
        <v>334</v>
      </c>
      <c r="G49" t="s">
        <v>220</v>
      </c>
      <c r="H49" t="s">
        <v>335</v>
      </c>
      <c r="I49" s="16" t="s">
        <v>65</v>
      </c>
      <c r="J49" s="16" t="s">
        <v>66</v>
      </c>
      <c r="K49" s="16" t="s">
        <v>156</v>
      </c>
      <c r="L49" s="16" t="s">
        <v>3</v>
      </c>
      <c r="M49" t="s">
        <v>326</v>
      </c>
      <c r="N49" t="s">
        <v>261</v>
      </c>
      <c r="O49" t="s">
        <v>304</v>
      </c>
      <c r="P49" t="s">
        <v>124</v>
      </c>
      <c r="Q49" s="2" t="s">
        <v>336</v>
      </c>
      <c r="R49" s="16" t="s">
        <v>306</v>
      </c>
      <c r="S49">
        <v>2011</v>
      </c>
      <c r="T49" t="s">
        <v>75</v>
      </c>
      <c r="U49" t="s">
        <v>127</v>
      </c>
      <c r="V49" s="3">
        <v>314383</v>
      </c>
      <c r="W49" s="3">
        <v>0</v>
      </c>
      <c r="X49">
        <v>55</v>
      </c>
      <c r="Y49">
        <v>0</v>
      </c>
      <c r="Z49">
        <v>12</v>
      </c>
      <c r="AA49">
        <v>0</v>
      </c>
      <c r="AB49">
        <v>0</v>
      </c>
      <c r="AC49" s="3">
        <v>0</v>
      </c>
      <c r="AD49" s="3">
        <v>0</v>
      </c>
      <c r="AE49" s="19">
        <v>0</v>
      </c>
      <c r="AF49">
        <v>200</v>
      </c>
      <c r="AG49">
        <v>0</v>
      </c>
      <c r="AH49" t="s">
        <v>307</v>
      </c>
      <c r="AI49" s="20">
        <v>4</v>
      </c>
      <c r="AJ49">
        <v>0</v>
      </c>
      <c r="AK49">
        <v>0</v>
      </c>
      <c r="AL49">
        <v>0</v>
      </c>
      <c r="AM49" t="s">
        <v>290</v>
      </c>
      <c r="AN49" t="s">
        <v>79</v>
      </c>
      <c r="AO49" s="19">
        <v>0</v>
      </c>
      <c r="AP49" s="19">
        <v>0</v>
      </c>
      <c r="AQ49" s="19">
        <v>0</v>
      </c>
      <c r="AR49" s="19">
        <v>0</v>
      </c>
      <c r="AS49" s="19">
        <v>0</v>
      </c>
      <c r="AT49" s="19">
        <v>0</v>
      </c>
      <c r="AU49" s="19">
        <v>0</v>
      </c>
      <c r="AV49" s="19">
        <v>0</v>
      </c>
      <c r="AW49" s="19">
        <v>0</v>
      </c>
      <c r="AX49" s="19">
        <v>0</v>
      </c>
      <c r="AY49" s="19">
        <v>0</v>
      </c>
      <c r="AZ49" s="19">
        <v>0</v>
      </c>
      <c r="BA49" s="19">
        <v>0</v>
      </c>
      <c r="BB49" s="19">
        <v>0</v>
      </c>
      <c r="BC49" s="19">
        <v>0</v>
      </c>
      <c r="BD49" s="19">
        <v>0</v>
      </c>
      <c r="BE49" s="19">
        <v>0</v>
      </c>
      <c r="BF49" s="19">
        <v>0</v>
      </c>
      <c r="BG49" s="19">
        <v>0</v>
      </c>
      <c r="BH49" s="19">
        <v>0</v>
      </c>
      <c r="BI49" s="19">
        <v>0</v>
      </c>
      <c r="BJ49" s="19">
        <v>0</v>
      </c>
      <c r="BK49" s="19">
        <v>0</v>
      </c>
      <c r="BL49" s="19">
        <v>0</v>
      </c>
      <c r="BM49" s="19">
        <v>0</v>
      </c>
      <c r="BN49" s="19">
        <v>0</v>
      </c>
      <c r="BO49" s="19">
        <v>0</v>
      </c>
      <c r="BP49" s="19">
        <v>0</v>
      </c>
      <c r="BQ49" s="19">
        <v>0</v>
      </c>
      <c r="BR49" s="19">
        <v>0</v>
      </c>
      <c r="BS49" s="19">
        <v>0</v>
      </c>
      <c r="BT49" s="19">
        <v>0</v>
      </c>
      <c r="BU49" s="19">
        <v>0</v>
      </c>
      <c r="BV49" s="19">
        <v>0</v>
      </c>
      <c r="BW49" s="19">
        <v>2081</v>
      </c>
      <c r="BX49" s="19">
        <v>0</v>
      </c>
      <c r="BY49" s="19">
        <v>0</v>
      </c>
      <c r="BZ49" s="19">
        <v>0</v>
      </c>
      <c r="CA49" s="19">
        <v>0</v>
      </c>
      <c r="CB49" s="19">
        <v>0</v>
      </c>
      <c r="CC49" s="19">
        <v>0</v>
      </c>
      <c r="CD49" s="19">
        <v>0</v>
      </c>
      <c r="CE49" s="19">
        <v>0</v>
      </c>
      <c r="CF49" s="19">
        <v>2081</v>
      </c>
      <c r="CG49" s="19">
        <v>0</v>
      </c>
      <c r="CH49" t="s">
        <v>108</v>
      </c>
      <c r="CI49" t="s">
        <v>81</v>
      </c>
      <c r="CJ49" t="s">
        <v>109</v>
      </c>
      <c r="CL49" s="19">
        <v>0</v>
      </c>
      <c r="CM49" s="4">
        <v>-23.661111111111111</v>
      </c>
      <c r="CN49" s="4">
        <v>142.37833333333333</v>
      </c>
      <c r="CO49" t="s">
        <v>109</v>
      </c>
      <c r="CP49" s="19">
        <v>0</v>
      </c>
      <c r="CQ49" s="19">
        <v>0</v>
      </c>
      <c r="CR49" s="19">
        <v>0</v>
      </c>
      <c r="CS49" s="19">
        <v>2081</v>
      </c>
      <c r="CT49" s="19" t="s">
        <v>83</v>
      </c>
      <c r="CU49" s="19" t="s">
        <v>4036</v>
      </c>
    </row>
    <row r="50" spans="1:99" ht="21" customHeight="1" x14ac:dyDescent="0.2">
      <c r="A50">
        <v>10048</v>
      </c>
      <c r="B50" s="16" t="s">
        <v>58</v>
      </c>
      <c r="C50" s="16" t="s">
        <v>256</v>
      </c>
      <c r="D50" t="s">
        <v>322</v>
      </c>
      <c r="E50" t="s">
        <v>323</v>
      </c>
      <c r="F50" s="16" t="s">
        <v>337</v>
      </c>
      <c r="G50" t="s">
        <v>220</v>
      </c>
      <c r="H50" t="s">
        <v>338</v>
      </c>
      <c r="I50" s="16" t="s">
        <v>65</v>
      </c>
      <c r="J50" s="16" t="s">
        <v>66</v>
      </c>
      <c r="K50" s="16" t="s">
        <v>156</v>
      </c>
      <c r="L50" s="16" t="s">
        <v>3</v>
      </c>
      <c r="M50" t="s">
        <v>326</v>
      </c>
      <c r="N50" t="s">
        <v>261</v>
      </c>
      <c r="O50" t="s">
        <v>304</v>
      </c>
      <c r="P50" t="s">
        <v>124</v>
      </c>
      <c r="Q50" s="2" t="s">
        <v>339</v>
      </c>
      <c r="R50" s="16" t="s">
        <v>306</v>
      </c>
      <c r="S50">
        <v>2011</v>
      </c>
      <c r="T50" t="s">
        <v>75</v>
      </c>
      <c r="U50" t="s">
        <v>127</v>
      </c>
      <c r="V50" s="3">
        <v>314383</v>
      </c>
      <c r="W50" s="3">
        <v>0</v>
      </c>
      <c r="X50">
        <v>10</v>
      </c>
      <c r="Y50">
        <v>0</v>
      </c>
      <c r="Z50">
        <v>21.8</v>
      </c>
      <c r="AA50">
        <v>0</v>
      </c>
      <c r="AB50">
        <v>0</v>
      </c>
      <c r="AC50" s="3">
        <v>0</v>
      </c>
      <c r="AD50" s="3">
        <v>0</v>
      </c>
      <c r="AE50" s="19">
        <v>0</v>
      </c>
      <c r="AF50">
        <v>200</v>
      </c>
      <c r="AG50">
        <v>0</v>
      </c>
      <c r="AH50" t="s">
        <v>307</v>
      </c>
      <c r="AI50" s="20">
        <v>4</v>
      </c>
      <c r="AJ50">
        <v>0</v>
      </c>
      <c r="AK50">
        <v>0</v>
      </c>
      <c r="AL50">
        <v>0</v>
      </c>
      <c r="AM50" t="s">
        <v>290</v>
      </c>
      <c r="AN50" t="s">
        <v>79</v>
      </c>
      <c r="AO50" s="19">
        <v>0</v>
      </c>
      <c r="AP50" s="19">
        <v>0</v>
      </c>
      <c r="AQ50" s="19">
        <v>0</v>
      </c>
      <c r="AR50" s="19">
        <v>0</v>
      </c>
      <c r="AS50" s="19">
        <v>0</v>
      </c>
      <c r="AT50" s="19">
        <v>0</v>
      </c>
      <c r="AU50" s="19">
        <v>0</v>
      </c>
      <c r="AV50" s="19">
        <v>0</v>
      </c>
      <c r="AW50" s="19">
        <v>0</v>
      </c>
      <c r="AX50" s="19">
        <v>0</v>
      </c>
      <c r="AY50" s="19">
        <v>0</v>
      </c>
      <c r="AZ50" s="19">
        <v>0</v>
      </c>
      <c r="BA50" s="19">
        <v>0</v>
      </c>
      <c r="BB50" s="19">
        <v>0</v>
      </c>
      <c r="BC50" s="19">
        <v>0</v>
      </c>
      <c r="BD50" s="19">
        <v>0</v>
      </c>
      <c r="BE50" s="19">
        <v>0</v>
      </c>
      <c r="BF50" s="19">
        <v>0</v>
      </c>
      <c r="BG50" s="19">
        <v>0</v>
      </c>
      <c r="BH50" s="19">
        <v>0</v>
      </c>
      <c r="BI50" s="19">
        <v>0</v>
      </c>
      <c r="BJ50" s="19">
        <v>0</v>
      </c>
      <c r="BK50" s="19">
        <v>0</v>
      </c>
      <c r="BL50" s="19">
        <v>0</v>
      </c>
      <c r="BM50" s="19">
        <v>0</v>
      </c>
      <c r="BN50" s="19">
        <v>0</v>
      </c>
      <c r="BO50" s="19">
        <v>0</v>
      </c>
      <c r="BP50" s="19">
        <v>0</v>
      </c>
      <c r="BQ50" s="19">
        <v>0</v>
      </c>
      <c r="BR50" s="19">
        <v>0</v>
      </c>
      <c r="BS50" s="19">
        <v>0</v>
      </c>
      <c r="BT50" s="19">
        <v>0</v>
      </c>
      <c r="BU50" s="19">
        <v>0</v>
      </c>
      <c r="BV50" s="19">
        <v>0</v>
      </c>
      <c r="BW50" s="19">
        <v>20159</v>
      </c>
      <c r="BX50" s="19">
        <v>0</v>
      </c>
      <c r="BY50" s="19">
        <v>0</v>
      </c>
      <c r="BZ50" s="19">
        <v>0</v>
      </c>
      <c r="CA50" s="19">
        <v>0</v>
      </c>
      <c r="CB50" s="19">
        <v>0</v>
      </c>
      <c r="CC50" s="19">
        <v>0</v>
      </c>
      <c r="CD50" s="19">
        <v>0</v>
      </c>
      <c r="CE50" s="19">
        <v>0</v>
      </c>
      <c r="CF50" s="19">
        <v>20159</v>
      </c>
      <c r="CG50" s="19">
        <v>0</v>
      </c>
      <c r="CH50" t="s">
        <v>108</v>
      </c>
      <c r="CI50" t="s">
        <v>81</v>
      </c>
      <c r="CJ50" t="s">
        <v>109</v>
      </c>
      <c r="CL50" s="19">
        <v>0</v>
      </c>
      <c r="CM50" s="4">
        <v>-23.661111111111111</v>
      </c>
      <c r="CN50" s="4">
        <v>142.37833333333333</v>
      </c>
      <c r="CO50" t="s">
        <v>109</v>
      </c>
      <c r="CP50" s="19">
        <v>0</v>
      </c>
      <c r="CQ50" s="19">
        <v>0</v>
      </c>
      <c r="CR50" s="19">
        <v>0</v>
      </c>
      <c r="CS50" s="19">
        <v>20159</v>
      </c>
      <c r="CT50" s="19" t="s">
        <v>83</v>
      </c>
      <c r="CU50" s="19" t="s">
        <v>4036</v>
      </c>
    </row>
    <row r="51" spans="1:99" ht="21" customHeight="1" x14ac:dyDescent="0.2">
      <c r="A51">
        <v>10049</v>
      </c>
      <c r="B51" s="16" t="s">
        <v>58</v>
      </c>
      <c r="C51" s="16" t="s">
        <v>256</v>
      </c>
      <c r="D51" t="s">
        <v>340</v>
      </c>
      <c r="E51" t="s">
        <v>341</v>
      </c>
      <c r="F51" s="16" t="s">
        <v>342</v>
      </c>
      <c r="G51" t="s">
        <v>232</v>
      </c>
      <c r="H51" t="s">
        <v>343</v>
      </c>
      <c r="I51" s="16" t="s">
        <v>65</v>
      </c>
      <c r="J51" s="16" t="s">
        <v>66</v>
      </c>
      <c r="K51" s="16" t="s">
        <v>156</v>
      </c>
      <c r="L51" s="16" t="s">
        <v>3</v>
      </c>
      <c r="M51" t="s">
        <v>344</v>
      </c>
      <c r="N51" t="s">
        <v>261</v>
      </c>
      <c r="O51" t="s">
        <v>304</v>
      </c>
      <c r="P51" t="s">
        <v>124</v>
      </c>
      <c r="Q51" s="2" t="s">
        <v>345</v>
      </c>
      <c r="R51" s="16" t="s">
        <v>346</v>
      </c>
      <c r="S51">
        <v>2011</v>
      </c>
      <c r="T51" t="s">
        <v>75</v>
      </c>
      <c r="U51" t="s">
        <v>127</v>
      </c>
      <c r="V51" s="3">
        <v>12344</v>
      </c>
      <c r="W51" s="3">
        <v>0</v>
      </c>
      <c r="X51">
        <v>54</v>
      </c>
      <c r="Y51">
        <v>0</v>
      </c>
      <c r="Z51">
        <v>14.8</v>
      </c>
      <c r="AA51">
        <v>0</v>
      </c>
      <c r="AB51">
        <v>0</v>
      </c>
      <c r="AC51" s="3">
        <v>0</v>
      </c>
      <c r="AD51" s="3">
        <v>0</v>
      </c>
      <c r="AE51" s="19">
        <v>0</v>
      </c>
      <c r="AF51">
        <v>200</v>
      </c>
      <c r="AG51">
        <v>0</v>
      </c>
      <c r="AH51" t="s">
        <v>307</v>
      </c>
      <c r="AI51" s="20">
        <v>4</v>
      </c>
      <c r="AJ51">
        <v>0</v>
      </c>
      <c r="AK51">
        <v>0</v>
      </c>
      <c r="AL51">
        <v>0</v>
      </c>
      <c r="AM51" t="s">
        <v>290</v>
      </c>
      <c r="AN51" t="s">
        <v>79</v>
      </c>
      <c r="AO51" s="19">
        <v>0</v>
      </c>
      <c r="AP51" s="19">
        <v>0</v>
      </c>
      <c r="AQ51" s="19">
        <v>0</v>
      </c>
      <c r="AR51" s="19">
        <v>0</v>
      </c>
      <c r="AS51" s="19">
        <v>0</v>
      </c>
      <c r="AT51" s="19">
        <v>0</v>
      </c>
      <c r="AU51" s="19">
        <v>0</v>
      </c>
      <c r="AV51" s="19">
        <v>0</v>
      </c>
      <c r="AW51" s="19">
        <v>0</v>
      </c>
      <c r="AX51" s="19">
        <v>0</v>
      </c>
      <c r="AY51" s="19">
        <v>0</v>
      </c>
      <c r="AZ51" s="19">
        <v>0</v>
      </c>
      <c r="BA51" s="19">
        <v>0</v>
      </c>
      <c r="BB51" s="19">
        <v>0</v>
      </c>
      <c r="BC51" s="19">
        <v>0</v>
      </c>
      <c r="BD51" s="19">
        <v>0</v>
      </c>
      <c r="BE51" s="19">
        <v>0</v>
      </c>
      <c r="BF51" s="19">
        <v>0</v>
      </c>
      <c r="BG51" s="19">
        <v>0</v>
      </c>
      <c r="BH51" s="19">
        <v>0</v>
      </c>
      <c r="BI51" s="19">
        <v>0</v>
      </c>
      <c r="BJ51" s="19">
        <v>0</v>
      </c>
      <c r="BK51" s="19">
        <v>0</v>
      </c>
      <c r="BL51" s="19">
        <v>0</v>
      </c>
      <c r="BM51" s="19">
        <v>0</v>
      </c>
      <c r="BN51" s="19">
        <v>0</v>
      </c>
      <c r="BO51" s="19">
        <v>0</v>
      </c>
      <c r="BP51" s="19">
        <v>0</v>
      </c>
      <c r="BQ51" s="19">
        <v>0</v>
      </c>
      <c r="BR51" s="19">
        <v>0</v>
      </c>
      <c r="BS51" s="19">
        <v>0</v>
      </c>
      <c r="BT51" s="19">
        <v>0</v>
      </c>
      <c r="BU51" s="19">
        <v>0</v>
      </c>
      <c r="BV51" s="19">
        <v>0</v>
      </c>
      <c r="BW51" s="19">
        <v>594</v>
      </c>
      <c r="BX51" s="19">
        <v>0</v>
      </c>
      <c r="BY51" s="19">
        <v>0</v>
      </c>
      <c r="BZ51" s="19">
        <v>0</v>
      </c>
      <c r="CA51" s="19">
        <v>0</v>
      </c>
      <c r="CB51" s="19">
        <v>0</v>
      </c>
      <c r="CC51" s="19">
        <v>0</v>
      </c>
      <c r="CD51" s="19">
        <v>0</v>
      </c>
      <c r="CE51" s="19">
        <v>0</v>
      </c>
      <c r="CF51" s="19">
        <v>594</v>
      </c>
      <c r="CG51" s="19">
        <v>0</v>
      </c>
      <c r="CH51" t="s">
        <v>108</v>
      </c>
      <c r="CI51" t="s">
        <v>81</v>
      </c>
      <c r="CJ51" t="s">
        <v>109</v>
      </c>
      <c r="CL51" s="19">
        <v>0</v>
      </c>
      <c r="CM51" s="4">
        <v>-25.365555555555556</v>
      </c>
      <c r="CN51" s="4">
        <v>145.26833333333335</v>
      </c>
      <c r="CO51" t="s">
        <v>109</v>
      </c>
      <c r="CP51" s="19">
        <v>0</v>
      </c>
      <c r="CQ51" s="19">
        <v>0</v>
      </c>
      <c r="CR51" s="19">
        <v>0</v>
      </c>
      <c r="CS51" s="19">
        <v>594</v>
      </c>
      <c r="CT51" s="19" t="s">
        <v>83</v>
      </c>
      <c r="CU51" s="19" t="s">
        <v>4036</v>
      </c>
    </row>
    <row r="52" spans="1:99" ht="21" customHeight="1" x14ac:dyDescent="0.2">
      <c r="A52">
        <v>10050</v>
      </c>
      <c r="B52" s="16" t="s">
        <v>58</v>
      </c>
      <c r="C52" s="16" t="s">
        <v>256</v>
      </c>
      <c r="D52" t="s">
        <v>340</v>
      </c>
      <c r="E52" t="s">
        <v>341</v>
      </c>
      <c r="F52" s="16" t="s">
        <v>347</v>
      </c>
      <c r="G52" t="s">
        <v>232</v>
      </c>
      <c r="H52" t="s">
        <v>348</v>
      </c>
      <c r="I52" s="16" t="s">
        <v>65</v>
      </c>
      <c r="J52" s="16" t="s">
        <v>66</v>
      </c>
      <c r="K52" s="16" t="s">
        <v>156</v>
      </c>
      <c r="L52" s="16" t="s">
        <v>3</v>
      </c>
      <c r="M52" t="s">
        <v>349</v>
      </c>
      <c r="N52" t="s">
        <v>261</v>
      </c>
      <c r="O52" t="s">
        <v>304</v>
      </c>
      <c r="P52" t="s">
        <v>124</v>
      </c>
      <c r="Q52" s="2" t="s">
        <v>350</v>
      </c>
      <c r="R52" s="16" t="s">
        <v>346</v>
      </c>
      <c r="S52">
        <v>2011</v>
      </c>
      <c r="T52" t="s">
        <v>75</v>
      </c>
      <c r="U52" t="s">
        <v>127</v>
      </c>
      <c r="V52" s="3">
        <v>4616</v>
      </c>
      <c r="W52" s="3">
        <v>0</v>
      </c>
      <c r="X52">
        <v>247</v>
      </c>
      <c r="Y52">
        <v>0</v>
      </c>
      <c r="Z52">
        <v>19.399999999999999</v>
      </c>
      <c r="AA52">
        <v>0</v>
      </c>
      <c r="AB52">
        <v>0</v>
      </c>
      <c r="AC52" s="3">
        <v>0</v>
      </c>
      <c r="AD52" s="3">
        <v>0</v>
      </c>
      <c r="AE52" s="19">
        <v>0</v>
      </c>
      <c r="AF52">
        <v>200</v>
      </c>
      <c r="AG52">
        <v>0</v>
      </c>
      <c r="AH52" t="s">
        <v>307</v>
      </c>
      <c r="AI52" s="20">
        <v>4</v>
      </c>
      <c r="AJ52">
        <v>0</v>
      </c>
      <c r="AK52">
        <v>0</v>
      </c>
      <c r="AL52">
        <v>0</v>
      </c>
      <c r="AM52" t="s">
        <v>290</v>
      </c>
      <c r="AN52" t="s">
        <v>79</v>
      </c>
      <c r="AO52" s="19">
        <v>0</v>
      </c>
      <c r="AP52" s="19">
        <v>0</v>
      </c>
      <c r="AQ52" s="19">
        <v>0</v>
      </c>
      <c r="AR52" s="19">
        <v>0</v>
      </c>
      <c r="AS52" s="19">
        <v>0</v>
      </c>
      <c r="AT52" s="19">
        <v>0</v>
      </c>
      <c r="AU52" s="19">
        <v>0</v>
      </c>
      <c r="AV52" s="19">
        <v>0</v>
      </c>
      <c r="AW52" s="19">
        <v>0</v>
      </c>
      <c r="AX52" s="19">
        <v>0</v>
      </c>
      <c r="AY52" s="19">
        <v>0</v>
      </c>
      <c r="AZ52" s="19">
        <v>0</v>
      </c>
      <c r="BA52" s="19">
        <v>0</v>
      </c>
      <c r="BB52" s="19">
        <v>0</v>
      </c>
      <c r="BC52" s="19">
        <v>0</v>
      </c>
      <c r="BD52" s="19">
        <v>0</v>
      </c>
      <c r="BE52" s="19">
        <v>0</v>
      </c>
      <c r="BF52" s="19">
        <v>0</v>
      </c>
      <c r="BG52" s="19">
        <v>0</v>
      </c>
      <c r="BH52" s="19">
        <v>0</v>
      </c>
      <c r="BI52" s="19">
        <v>0</v>
      </c>
      <c r="BJ52" s="19">
        <v>0</v>
      </c>
      <c r="BK52" s="19">
        <v>0</v>
      </c>
      <c r="BL52" s="19">
        <v>0</v>
      </c>
      <c r="BM52" s="19">
        <v>0</v>
      </c>
      <c r="BN52" s="19">
        <v>0</v>
      </c>
      <c r="BO52" s="19">
        <v>0</v>
      </c>
      <c r="BP52" s="19">
        <v>0</v>
      </c>
      <c r="BQ52" s="19">
        <v>0</v>
      </c>
      <c r="BR52" s="19">
        <v>0</v>
      </c>
      <c r="BS52" s="19">
        <v>0</v>
      </c>
      <c r="BT52" s="19">
        <v>0</v>
      </c>
      <c r="BU52" s="19">
        <v>0</v>
      </c>
      <c r="BV52" s="19">
        <v>0</v>
      </c>
      <c r="BW52" s="19">
        <v>534</v>
      </c>
      <c r="BX52" s="19">
        <v>0</v>
      </c>
      <c r="BY52" s="19">
        <v>0</v>
      </c>
      <c r="BZ52" s="19">
        <v>0</v>
      </c>
      <c r="CA52" s="19">
        <v>0</v>
      </c>
      <c r="CB52" s="19">
        <v>0</v>
      </c>
      <c r="CC52" s="19">
        <v>0</v>
      </c>
      <c r="CD52" s="19">
        <v>0</v>
      </c>
      <c r="CE52" s="19">
        <v>0</v>
      </c>
      <c r="CF52" s="19">
        <v>534</v>
      </c>
      <c r="CG52" s="19">
        <v>0</v>
      </c>
      <c r="CH52" t="s">
        <v>108</v>
      </c>
      <c r="CI52" t="s">
        <v>81</v>
      </c>
      <c r="CJ52" t="s">
        <v>109</v>
      </c>
      <c r="CL52" s="19">
        <v>0</v>
      </c>
      <c r="CM52" s="4">
        <v>-25.365555555555556</v>
      </c>
      <c r="CN52" s="4">
        <v>145.26833333333335</v>
      </c>
      <c r="CO52" t="s">
        <v>109</v>
      </c>
      <c r="CP52" s="19">
        <v>0</v>
      </c>
      <c r="CQ52" s="19">
        <v>0</v>
      </c>
      <c r="CR52" s="19">
        <v>0</v>
      </c>
      <c r="CS52" s="19">
        <v>534</v>
      </c>
      <c r="CT52" s="19" t="s">
        <v>83</v>
      </c>
      <c r="CU52" s="19" t="s">
        <v>4036</v>
      </c>
    </row>
    <row r="53" spans="1:99" ht="21" customHeight="1" x14ac:dyDescent="0.2">
      <c r="A53">
        <v>10051</v>
      </c>
      <c r="B53" s="16" t="s">
        <v>58</v>
      </c>
      <c r="C53" s="16" t="s">
        <v>256</v>
      </c>
      <c r="D53" t="s">
        <v>340</v>
      </c>
      <c r="E53" t="s">
        <v>341</v>
      </c>
      <c r="F53" s="16" t="s">
        <v>351</v>
      </c>
      <c r="G53" t="s">
        <v>232</v>
      </c>
      <c r="H53" t="s">
        <v>348</v>
      </c>
      <c r="I53" s="16" t="s">
        <v>65</v>
      </c>
      <c r="J53" s="16" t="s">
        <v>66</v>
      </c>
      <c r="K53" s="16" t="s">
        <v>156</v>
      </c>
      <c r="L53" s="16" t="s">
        <v>3</v>
      </c>
      <c r="M53" t="s">
        <v>349</v>
      </c>
      <c r="N53" t="s">
        <v>261</v>
      </c>
      <c r="O53" t="s">
        <v>304</v>
      </c>
      <c r="P53" t="s">
        <v>124</v>
      </c>
      <c r="Q53" s="2" t="s">
        <v>352</v>
      </c>
      <c r="R53" s="16" t="s">
        <v>346</v>
      </c>
      <c r="S53">
        <v>2011</v>
      </c>
      <c r="T53" t="s">
        <v>75</v>
      </c>
      <c r="U53" t="s">
        <v>127</v>
      </c>
      <c r="V53" s="3">
        <v>22106</v>
      </c>
      <c r="W53" s="3">
        <v>0</v>
      </c>
      <c r="X53">
        <v>129.5</v>
      </c>
      <c r="Y53">
        <v>0</v>
      </c>
      <c r="Z53">
        <v>20.7</v>
      </c>
      <c r="AA53">
        <v>0</v>
      </c>
      <c r="AB53">
        <v>0</v>
      </c>
      <c r="AC53" s="3">
        <v>0</v>
      </c>
      <c r="AD53" s="3">
        <v>0</v>
      </c>
      <c r="AE53" s="19">
        <v>0</v>
      </c>
      <c r="AF53">
        <v>200</v>
      </c>
      <c r="AG53">
        <v>0</v>
      </c>
      <c r="AH53" t="s">
        <v>307</v>
      </c>
      <c r="AI53" s="20">
        <v>4</v>
      </c>
      <c r="AJ53">
        <v>0</v>
      </c>
      <c r="AK53">
        <v>0</v>
      </c>
      <c r="AL53">
        <v>0</v>
      </c>
      <c r="AM53" t="s">
        <v>290</v>
      </c>
      <c r="AN53" t="s">
        <v>79</v>
      </c>
      <c r="AO53" s="19">
        <v>0</v>
      </c>
      <c r="AP53" s="19">
        <v>0</v>
      </c>
      <c r="AQ53" s="19">
        <v>0</v>
      </c>
      <c r="AR53" s="19">
        <v>0</v>
      </c>
      <c r="AS53" s="19">
        <v>0</v>
      </c>
      <c r="AT53" s="19">
        <v>0</v>
      </c>
      <c r="AU53" s="19">
        <v>0</v>
      </c>
      <c r="AV53" s="19">
        <v>0</v>
      </c>
      <c r="AW53" s="19">
        <v>0</v>
      </c>
      <c r="AX53" s="19">
        <v>0</v>
      </c>
      <c r="AY53" s="19">
        <v>0</v>
      </c>
      <c r="AZ53" s="19">
        <v>0</v>
      </c>
      <c r="BA53" s="19">
        <v>0</v>
      </c>
      <c r="BB53" s="19">
        <v>0</v>
      </c>
      <c r="BC53" s="19">
        <v>0</v>
      </c>
      <c r="BD53" s="19">
        <v>0</v>
      </c>
      <c r="BE53" s="19">
        <v>0</v>
      </c>
      <c r="BF53" s="19">
        <v>0</v>
      </c>
      <c r="BG53" s="19">
        <v>0</v>
      </c>
      <c r="BH53" s="19">
        <v>0</v>
      </c>
      <c r="BI53" s="19">
        <v>0</v>
      </c>
      <c r="BJ53" s="19">
        <v>0</v>
      </c>
      <c r="BK53" s="19">
        <v>0</v>
      </c>
      <c r="BL53" s="19">
        <v>0</v>
      </c>
      <c r="BM53" s="19">
        <v>0</v>
      </c>
      <c r="BN53" s="19">
        <v>0</v>
      </c>
      <c r="BO53" s="19">
        <v>0</v>
      </c>
      <c r="BP53" s="19">
        <v>0</v>
      </c>
      <c r="BQ53" s="19">
        <v>0</v>
      </c>
      <c r="BR53" s="19">
        <v>0</v>
      </c>
      <c r="BS53" s="19">
        <v>0</v>
      </c>
      <c r="BT53" s="19">
        <v>0</v>
      </c>
      <c r="BU53" s="19">
        <v>0</v>
      </c>
      <c r="BV53" s="19">
        <v>0</v>
      </c>
      <c r="BW53" s="19">
        <v>982</v>
      </c>
      <c r="BX53" s="19">
        <v>0</v>
      </c>
      <c r="BY53" s="19">
        <v>0</v>
      </c>
      <c r="BZ53" s="19">
        <v>0</v>
      </c>
      <c r="CA53" s="19">
        <v>0</v>
      </c>
      <c r="CB53" s="19">
        <v>0</v>
      </c>
      <c r="CC53" s="19">
        <v>0</v>
      </c>
      <c r="CD53" s="19">
        <v>0</v>
      </c>
      <c r="CE53" s="19">
        <v>0</v>
      </c>
      <c r="CF53" s="19">
        <v>982</v>
      </c>
      <c r="CG53" s="19">
        <v>0</v>
      </c>
      <c r="CH53" t="s">
        <v>108</v>
      </c>
      <c r="CI53" t="s">
        <v>81</v>
      </c>
      <c r="CJ53" t="s">
        <v>109</v>
      </c>
      <c r="CL53" s="19">
        <v>0</v>
      </c>
      <c r="CM53" s="4">
        <v>-25.365555555555556</v>
      </c>
      <c r="CN53" s="4">
        <v>145.26833333333335</v>
      </c>
      <c r="CO53" t="s">
        <v>109</v>
      </c>
      <c r="CP53" s="19">
        <v>0</v>
      </c>
      <c r="CQ53" s="19">
        <v>0</v>
      </c>
      <c r="CR53" s="19">
        <v>0</v>
      </c>
      <c r="CS53" s="19">
        <v>982</v>
      </c>
      <c r="CT53" s="19" t="s">
        <v>83</v>
      </c>
      <c r="CU53" s="19" t="s">
        <v>4036</v>
      </c>
    </row>
    <row r="54" spans="1:99" ht="21" customHeight="1" x14ac:dyDescent="0.2">
      <c r="A54">
        <v>10052</v>
      </c>
      <c r="B54" s="16" t="s">
        <v>58</v>
      </c>
      <c r="C54" s="16" t="s">
        <v>256</v>
      </c>
      <c r="D54" t="s">
        <v>340</v>
      </c>
      <c r="E54" t="s">
        <v>341</v>
      </c>
      <c r="F54" s="16" t="s">
        <v>353</v>
      </c>
      <c r="G54" t="s">
        <v>232</v>
      </c>
      <c r="H54" t="s">
        <v>354</v>
      </c>
      <c r="I54" s="16" t="s">
        <v>65</v>
      </c>
      <c r="J54" s="16" t="s">
        <v>66</v>
      </c>
      <c r="K54" s="16" t="s">
        <v>156</v>
      </c>
      <c r="L54" s="16" t="s">
        <v>3</v>
      </c>
      <c r="M54" t="s">
        <v>344</v>
      </c>
      <c r="N54" t="s">
        <v>261</v>
      </c>
      <c r="O54" t="s">
        <v>304</v>
      </c>
      <c r="P54" t="s">
        <v>124</v>
      </c>
      <c r="Q54" s="2" t="s">
        <v>355</v>
      </c>
      <c r="R54" s="16" t="s">
        <v>346</v>
      </c>
      <c r="S54">
        <v>2011</v>
      </c>
      <c r="T54" t="s">
        <v>75</v>
      </c>
      <c r="U54" t="s">
        <v>127</v>
      </c>
      <c r="V54" s="3">
        <v>25191</v>
      </c>
      <c r="W54" s="3">
        <v>0</v>
      </c>
      <c r="X54">
        <v>21</v>
      </c>
      <c r="Y54">
        <v>0</v>
      </c>
      <c r="Z54">
        <v>20.399999999999999</v>
      </c>
      <c r="AA54">
        <v>0</v>
      </c>
      <c r="AB54">
        <v>0</v>
      </c>
      <c r="AC54" s="3">
        <v>0</v>
      </c>
      <c r="AD54" s="3">
        <v>0</v>
      </c>
      <c r="AE54" s="19">
        <v>0</v>
      </c>
      <c r="AF54">
        <v>200</v>
      </c>
      <c r="AG54">
        <v>0</v>
      </c>
      <c r="AH54" t="s">
        <v>307</v>
      </c>
      <c r="AI54" s="20">
        <v>4</v>
      </c>
      <c r="AJ54">
        <v>0</v>
      </c>
      <c r="AK54">
        <v>0</v>
      </c>
      <c r="AL54">
        <v>0</v>
      </c>
      <c r="AM54" t="s">
        <v>290</v>
      </c>
      <c r="AN54" t="s">
        <v>79</v>
      </c>
      <c r="AO54" s="19">
        <v>0</v>
      </c>
      <c r="AP54" s="19">
        <v>0</v>
      </c>
      <c r="AQ54" s="19">
        <v>0</v>
      </c>
      <c r="AR54" s="19">
        <v>0</v>
      </c>
      <c r="AS54" s="19">
        <v>0</v>
      </c>
      <c r="AT54" s="19">
        <v>0</v>
      </c>
      <c r="AU54" s="19">
        <v>0</v>
      </c>
      <c r="AV54" s="19">
        <v>0</v>
      </c>
      <c r="AW54" s="19">
        <v>0</v>
      </c>
      <c r="AX54" s="19">
        <v>0</v>
      </c>
      <c r="AY54" s="19">
        <v>0</v>
      </c>
      <c r="AZ54" s="19">
        <v>0</v>
      </c>
      <c r="BA54" s="19">
        <v>0</v>
      </c>
      <c r="BB54" s="19">
        <v>0</v>
      </c>
      <c r="BC54" s="19">
        <v>0</v>
      </c>
      <c r="BD54" s="19">
        <v>0</v>
      </c>
      <c r="BE54" s="19">
        <v>0</v>
      </c>
      <c r="BF54" s="19">
        <v>0</v>
      </c>
      <c r="BG54" s="19">
        <v>0</v>
      </c>
      <c r="BH54" s="19">
        <v>0</v>
      </c>
      <c r="BI54" s="19">
        <v>0</v>
      </c>
      <c r="BJ54" s="19">
        <v>0</v>
      </c>
      <c r="BK54" s="19">
        <v>0</v>
      </c>
      <c r="BL54" s="19">
        <v>0</v>
      </c>
      <c r="BM54" s="19">
        <v>0</v>
      </c>
      <c r="BN54" s="19">
        <v>0</v>
      </c>
      <c r="BO54" s="19">
        <v>0</v>
      </c>
      <c r="BP54" s="19">
        <v>0</v>
      </c>
      <c r="BQ54" s="19">
        <v>0</v>
      </c>
      <c r="BR54" s="19">
        <v>0</v>
      </c>
      <c r="BS54" s="19">
        <v>0</v>
      </c>
      <c r="BT54" s="19">
        <v>0</v>
      </c>
      <c r="BU54" s="19">
        <v>0</v>
      </c>
      <c r="BV54" s="19">
        <v>0</v>
      </c>
      <c r="BW54" s="19">
        <v>1320</v>
      </c>
      <c r="BX54" s="19">
        <v>0</v>
      </c>
      <c r="BY54" s="19">
        <v>0</v>
      </c>
      <c r="BZ54" s="19">
        <v>0</v>
      </c>
      <c r="CA54" s="19">
        <v>0</v>
      </c>
      <c r="CB54" s="19">
        <v>0</v>
      </c>
      <c r="CC54" s="19">
        <v>0</v>
      </c>
      <c r="CD54" s="19">
        <v>0</v>
      </c>
      <c r="CE54" s="19">
        <v>0</v>
      </c>
      <c r="CF54" s="19">
        <v>1320</v>
      </c>
      <c r="CG54" s="19">
        <v>0</v>
      </c>
      <c r="CH54" t="s">
        <v>108</v>
      </c>
      <c r="CI54" t="s">
        <v>81</v>
      </c>
      <c r="CJ54" t="s">
        <v>109</v>
      </c>
      <c r="CL54" s="19">
        <v>0</v>
      </c>
      <c r="CM54" s="4">
        <v>-25.365555555555556</v>
      </c>
      <c r="CN54" s="4">
        <v>145.26833333333335</v>
      </c>
      <c r="CO54" t="s">
        <v>109</v>
      </c>
      <c r="CP54" s="19">
        <v>0</v>
      </c>
      <c r="CQ54" s="19">
        <v>0</v>
      </c>
      <c r="CR54" s="19">
        <v>0</v>
      </c>
      <c r="CS54" s="19">
        <v>1320</v>
      </c>
      <c r="CT54" s="19" t="s">
        <v>83</v>
      </c>
      <c r="CU54" s="19" t="s">
        <v>4036</v>
      </c>
    </row>
    <row r="55" spans="1:99" ht="21" customHeight="1" x14ac:dyDescent="0.2">
      <c r="A55">
        <v>10053</v>
      </c>
      <c r="B55" s="16" t="s">
        <v>58</v>
      </c>
      <c r="C55" s="16" t="s">
        <v>256</v>
      </c>
      <c r="D55" t="s">
        <v>356</v>
      </c>
      <c r="E55" t="s">
        <v>357</v>
      </c>
      <c r="F55" s="16" t="s">
        <v>358</v>
      </c>
      <c r="G55" t="s">
        <v>209</v>
      </c>
      <c r="H55" t="s">
        <v>359</v>
      </c>
      <c r="I55" s="16" t="s">
        <v>65</v>
      </c>
      <c r="J55" s="16" t="s">
        <v>66</v>
      </c>
      <c r="K55" s="16" t="s">
        <v>156</v>
      </c>
      <c r="L55" s="16" t="s">
        <v>3</v>
      </c>
      <c r="M55" t="s">
        <v>360</v>
      </c>
      <c r="N55" t="s">
        <v>361</v>
      </c>
      <c r="O55" t="s">
        <v>362</v>
      </c>
      <c r="P55" t="s">
        <v>363</v>
      </c>
      <c r="Q55" s="2" t="s">
        <v>364</v>
      </c>
      <c r="R55" s="16" t="s">
        <v>365</v>
      </c>
      <c r="S55">
        <v>2013</v>
      </c>
      <c r="T55" t="s">
        <v>75</v>
      </c>
      <c r="U55" t="s">
        <v>127</v>
      </c>
      <c r="V55" s="3">
        <v>2100</v>
      </c>
      <c r="W55" s="3">
        <v>1487</v>
      </c>
      <c r="X55">
        <v>68</v>
      </c>
      <c r="Y55">
        <v>0</v>
      </c>
      <c r="Z55">
        <v>0</v>
      </c>
      <c r="AA55">
        <v>0</v>
      </c>
      <c r="AB55">
        <v>0</v>
      </c>
      <c r="AC55" s="3">
        <v>0</v>
      </c>
      <c r="AD55" s="3">
        <v>0</v>
      </c>
      <c r="AE55" s="19">
        <v>0</v>
      </c>
      <c r="AF55">
        <v>200</v>
      </c>
      <c r="AG55">
        <v>0</v>
      </c>
      <c r="AH55" t="s">
        <v>77</v>
      </c>
      <c r="AI55" s="20">
        <v>0</v>
      </c>
      <c r="AJ55">
        <v>0</v>
      </c>
      <c r="AK55">
        <v>0</v>
      </c>
      <c r="AL55">
        <v>0</v>
      </c>
      <c r="AM55" t="s">
        <v>278</v>
      </c>
      <c r="AN55" t="s">
        <v>79</v>
      </c>
      <c r="AO55" s="19">
        <v>0</v>
      </c>
      <c r="AP55" s="19">
        <v>0</v>
      </c>
      <c r="AQ55" s="19">
        <v>0</v>
      </c>
      <c r="AR55" s="19">
        <v>0</v>
      </c>
      <c r="AS55" s="19">
        <v>0</v>
      </c>
      <c r="AT55" s="19">
        <v>0</v>
      </c>
      <c r="AU55" s="19">
        <v>0</v>
      </c>
      <c r="AV55" s="19">
        <v>0</v>
      </c>
      <c r="AW55" s="19">
        <v>0</v>
      </c>
      <c r="AX55" s="19">
        <v>0</v>
      </c>
      <c r="AY55" s="19">
        <v>0</v>
      </c>
      <c r="AZ55" s="19">
        <v>0</v>
      </c>
      <c r="BA55" s="19">
        <v>0</v>
      </c>
      <c r="BB55" s="19">
        <v>0</v>
      </c>
      <c r="BC55" s="19">
        <v>0</v>
      </c>
      <c r="BD55" s="19">
        <v>0</v>
      </c>
      <c r="BE55" s="19">
        <v>0</v>
      </c>
      <c r="BF55" s="19">
        <v>0</v>
      </c>
      <c r="BG55" s="19">
        <v>0</v>
      </c>
      <c r="BH55" s="19">
        <v>0</v>
      </c>
      <c r="BI55" s="19">
        <v>0</v>
      </c>
      <c r="BJ55" s="19">
        <v>0</v>
      </c>
      <c r="BK55" s="19">
        <v>0</v>
      </c>
      <c r="BL55" s="19">
        <v>0</v>
      </c>
      <c r="BM55" s="19">
        <v>0</v>
      </c>
      <c r="BN55" s="19">
        <v>0</v>
      </c>
      <c r="BO55" s="19">
        <v>0</v>
      </c>
      <c r="BP55" s="19">
        <v>60</v>
      </c>
      <c r="BQ55" s="19">
        <v>75</v>
      </c>
      <c r="BR55" s="19">
        <v>90</v>
      </c>
      <c r="BS55" s="19">
        <v>0</v>
      </c>
      <c r="BT55" s="19">
        <v>0</v>
      </c>
      <c r="BU55" s="19">
        <v>0</v>
      </c>
      <c r="BV55" s="19">
        <v>0</v>
      </c>
      <c r="BW55" s="19">
        <v>0</v>
      </c>
      <c r="BX55" s="19">
        <v>0</v>
      </c>
      <c r="BY55" s="19">
        <v>0</v>
      </c>
      <c r="BZ55" s="19">
        <v>0</v>
      </c>
      <c r="CA55" s="19">
        <v>0</v>
      </c>
      <c r="CB55" s="19">
        <v>0</v>
      </c>
      <c r="CC55" s="19">
        <v>0</v>
      </c>
      <c r="CD55" s="19">
        <v>0</v>
      </c>
      <c r="CE55" s="19">
        <v>60</v>
      </c>
      <c r="CF55" s="19">
        <v>75</v>
      </c>
      <c r="CG55" s="19">
        <v>90</v>
      </c>
      <c r="CH55" t="s">
        <v>108</v>
      </c>
      <c r="CI55" t="s">
        <v>81</v>
      </c>
      <c r="CJ55" t="s">
        <v>82</v>
      </c>
      <c r="CL55" s="19">
        <v>0</v>
      </c>
      <c r="CM55" s="4">
        <v>-26.502222222222223</v>
      </c>
      <c r="CN55" s="4">
        <v>149.69416666666666</v>
      </c>
      <c r="CO55" t="s">
        <v>82</v>
      </c>
      <c r="CP55" s="19">
        <v>0</v>
      </c>
      <c r="CQ55" s="19">
        <v>0</v>
      </c>
      <c r="CR55" s="19">
        <v>0</v>
      </c>
      <c r="CS55" s="19">
        <v>75</v>
      </c>
      <c r="CT55" s="19" t="s">
        <v>83</v>
      </c>
      <c r="CU55" s="19" t="s">
        <v>4037</v>
      </c>
    </row>
    <row r="56" spans="1:99" ht="21" customHeight="1" x14ac:dyDescent="0.2">
      <c r="A56">
        <v>10054</v>
      </c>
      <c r="B56" s="16" t="s">
        <v>58</v>
      </c>
      <c r="C56" s="16" t="s">
        <v>256</v>
      </c>
      <c r="D56" t="s">
        <v>356</v>
      </c>
      <c r="E56" t="s">
        <v>357</v>
      </c>
      <c r="F56" s="16" t="s">
        <v>366</v>
      </c>
      <c r="G56" t="s">
        <v>209</v>
      </c>
      <c r="H56" t="s">
        <v>302</v>
      </c>
      <c r="I56" s="16" t="s">
        <v>65</v>
      </c>
      <c r="J56" s="16" t="s">
        <v>66</v>
      </c>
      <c r="K56" s="16" t="s">
        <v>156</v>
      </c>
      <c r="L56" s="16" t="s">
        <v>3</v>
      </c>
      <c r="M56" t="s">
        <v>303</v>
      </c>
      <c r="N56" t="s">
        <v>361</v>
      </c>
      <c r="O56" t="s">
        <v>362</v>
      </c>
      <c r="P56" t="s">
        <v>363</v>
      </c>
      <c r="Q56" s="2" t="s">
        <v>367</v>
      </c>
      <c r="R56" s="16" t="s">
        <v>368</v>
      </c>
      <c r="S56">
        <v>2013</v>
      </c>
      <c r="T56" t="s">
        <v>75</v>
      </c>
      <c r="U56" t="s">
        <v>127</v>
      </c>
      <c r="V56" s="3">
        <v>2100</v>
      </c>
      <c r="W56" s="3">
        <v>2291</v>
      </c>
      <c r="X56">
        <v>180</v>
      </c>
      <c r="Y56">
        <v>0</v>
      </c>
      <c r="Z56">
        <v>0</v>
      </c>
      <c r="AA56">
        <v>0</v>
      </c>
      <c r="AB56">
        <v>0</v>
      </c>
      <c r="AC56" s="3">
        <v>0</v>
      </c>
      <c r="AD56" s="3">
        <v>0</v>
      </c>
      <c r="AE56" s="19">
        <v>0</v>
      </c>
      <c r="AF56">
        <v>200</v>
      </c>
      <c r="AG56">
        <v>0</v>
      </c>
      <c r="AH56" t="s">
        <v>77</v>
      </c>
      <c r="AI56" s="20">
        <v>0</v>
      </c>
      <c r="AJ56">
        <v>0</v>
      </c>
      <c r="AK56">
        <v>0</v>
      </c>
      <c r="AL56">
        <v>0</v>
      </c>
      <c r="AM56" t="s">
        <v>278</v>
      </c>
      <c r="AN56" t="s">
        <v>79</v>
      </c>
      <c r="AO56" s="19">
        <v>0</v>
      </c>
      <c r="AP56" s="19">
        <v>0</v>
      </c>
      <c r="AQ56" s="19">
        <v>0</v>
      </c>
      <c r="AR56" s="19">
        <v>0</v>
      </c>
      <c r="AS56" s="19">
        <v>0</v>
      </c>
      <c r="AT56" s="19">
        <v>0</v>
      </c>
      <c r="AU56" s="19">
        <v>0</v>
      </c>
      <c r="AV56" s="19">
        <v>0</v>
      </c>
      <c r="AW56" s="19">
        <v>0</v>
      </c>
      <c r="AX56" s="19">
        <v>0</v>
      </c>
      <c r="AY56" s="19">
        <v>0</v>
      </c>
      <c r="AZ56" s="19">
        <v>0</v>
      </c>
      <c r="BA56" s="19">
        <v>0</v>
      </c>
      <c r="BB56" s="19">
        <v>0</v>
      </c>
      <c r="BC56" s="19">
        <v>0</v>
      </c>
      <c r="BD56" s="19">
        <v>0</v>
      </c>
      <c r="BE56" s="19">
        <v>0</v>
      </c>
      <c r="BF56" s="19">
        <v>0</v>
      </c>
      <c r="BG56" s="19">
        <v>0</v>
      </c>
      <c r="BH56" s="19">
        <v>0</v>
      </c>
      <c r="BI56" s="19">
        <v>0</v>
      </c>
      <c r="BJ56" s="19">
        <v>0</v>
      </c>
      <c r="BK56" s="19">
        <v>0</v>
      </c>
      <c r="BL56" s="19">
        <v>0</v>
      </c>
      <c r="BM56" s="19">
        <v>0</v>
      </c>
      <c r="BN56" s="19">
        <v>0</v>
      </c>
      <c r="BO56" s="19">
        <v>0</v>
      </c>
      <c r="BP56" s="19">
        <v>0</v>
      </c>
      <c r="BQ56" s="19">
        <v>41</v>
      </c>
      <c r="BR56" s="19">
        <v>0</v>
      </c>
      <c r="BS56" s="19">
        <v>0</v>
      </c>
      <c r="BT56" s="19">
        <v>0</v>
      </c>
      <c r="BU56" s="19">
        <v>0</v>
      </c>
      <c r="BV56" s="19">
        <v>0</v>
      </c>
      <c r="BW56" s="19">
        <v>0</v>
      </c>
      <c r="BX56" s="19">
        <v>0</v>
      </c>
      <c r="BY56" s="19">
        <v>0</v>
      </c>
      <c r="BZ56" s="19">
        <v>0</v>
      </c>
      <c r="CA56" s="19">
        <v>0</v>
      </c>
      <c r="CB56" s="19">
        <v>0</v>
      </c>
      <c r="CC56" s="19">
        <v>0</v>
      </c>
      <c r="CD56" s="19">
        <v>0</v>
      </c>
      <c r="CE56" s="19">
        <v>0</v>
      </c>
      <c r="CF56" s="19">
        <v>41</v>
      </c>
      <c r="CG56" s="19">
        <v>0</v>
      </c>
      <c r="CH56" t="s">
        <v>108</v>
      </c>
      <c r="CI56" t="s">
        <v>81</v>
      </c>
      <c r="CJ56" t="s">
        <v>82</v>
      </c>
      <c r="CL56" s="19">
        <v>0</v>
      </c>
      <c r="CM56" s="4">
        <v>-26.502222222222223</v>
      </c>
      <c r="CN56" s="4">
        <v>149.69416666666666</v>
      </c>
      <c r="CO56" t="s">
        <v>82</v>
      </c>
      <c r="CP56" s="19">
        <v>0</v>
      </c>
      <c r="CQ56" s="19">
        <v>0</v>
      </c>
      <c r="CR56" s="19">
        <v>0</v>
      </c>
      <c r="CS56" s="19">
        <v>41</v>
      </c>
      <c r="CT56" s="19" t="s">
        <v>83</v>
      </c>
      <c r="CU56" s="19" t="s">
        <v>4036</v>
      </c>
    </row>
    <row r="57" spans="1:99" ht="21" customHeight="1" x14ac:dyDescent="0.2">
      <c r="A57">
        <v>10055</v>
      </c>
      <c r="B57" s="16" t="s">
        <v>58</v>
      </c>
      <c r="C57" s="16" t="s">
        <v>256</v>
      </c>
      <c r="D57" t="s">
        <v>369</v>
      </c>
      <c r="E57" t="s">
        <v>370</v>
      </c>
      <c r="F57" s="16" t="s">
        <v>371</v>
      </c>
      <c r="G57" t="s">
        <v>209</v>
      </c>
      <c r="H57" t="s">
        <v>359</v>
      </c>
      <c r="I57" s="16" t="s">
        <v>65</v>
      </c>
      <c r="J57" s="16" t="s">
        <v>66</v>
      </c>
      <c r="K57" s="16" t="s">
        <v>156</v>
      </c>
      <c r="L57" s="16" t="s">
        <v>3</v>
      </c>
      <c r="M57" t="s">
        <v>360</v>
      </c>
      <c r="N57" t="s">
        <v>361</v>
      </c>
      <c r="O57" t="s">
        <v>362</v>
      </c>
      <c r="P57" t="s">
        <v>363</v>
      </c>
      <c r="Q57" s="2" t="s">
        <v>364</v>
      </c>
      <c r="R57" s="16" t="s">
        <v>372</v>
      </c>
      <c r="S57">
        <v>2013</v>
      </c>
      <c r="T57" t="s">
        <v>75</v>
      </c>
      <c r="U57" t="s">
        <v>127</v>
      </c>
      <c r="V57" s="3">
        <v>2760</v>
      </c>
      <c r="W57" s="3">
        <v>1639</v>
      </c>
      <c r="X57">
        <v>127</v>
      </c>
      <c r="Y57">
        <v>0</v>
      </c>
      <c r="Z57">
        <v>0</v>
      </c>
      <c r="AA57">
        <v>0</v>
      </c>
      <c r="AB57">
        <v>0</v>
      </c>
      <c r="AC57" s="3">
        <v>0</v>
      </c>
      <c r="AD57" s="3">
        <v>1</v>
      </c>
      <c r="AE57" s="19">
        <v>3.6231884057971015E-4</v>
      </c>
      <c r="AF57">
        <v>200</v>
      </c>
      <c r="AG57">
        <v>0</v>
      </c>
      <c r="AH57" t="s">
        <v>77</v>
      </c>
      <c r="AI57" s="20">
        <v>0</v>
      </c>
      <c r="AJ57">
        <v>0</v>
      </c>
      <c r="AK57">
        <v>0</v>
      </c>
      <c r="AL57">
        <v>0</v>
      </c>
      <c r="AM57" t="s">
        <v>278</v>
      </c>
      <c r="AN57" t="s">
        <v>79</v>
      </c>
      <c r="AO57" s="19">
        <v>0</v>
      </c>
      <c r="AP57" s="19">
        <v>0</v>
      </c>
      <c r="AQ57" s="19">
        <v>0</v>
      </c>
      <c r="AR57" s="19">
        <v>0</v>
      </c>
      <c r="AS57" s="19">
        <v>0</v>
      </c>
      <c r="AT57" s="19">
        <v>0</v>
      </c>
      <c r="AU57" s="19">
        <v>0</v>
      </c>
      <c r="AV57" s="19">
        <v>0</v>
      </c>
      <c r="AW57" s="19">
        <v>0</v>
      </c>
      <c r="AX57" s="19">
        <v>0</v>
      </c>
      <c r="AY57" s="19">
        <v>0</v>
      </c>
      <c r="AZ57" s="19">
        <v>0</v>
      </c>
      <c r="BA57" s="19">
        <v>0</v>
      </c>
      <c r="BB57" s="19">
        <v>0</v>
      </c>
      <c r="BC57" s="19">
        <v>0</v>
      </c>
      <c r="BD57" s="19">
        <v>0</v>
      </c>
      <c r="BE57" s="19">
        <v>0</v>
      </c>
      <c r="BF57" s="19">
        <v>0</v>
      </c>
      <c r="BG57" s="19">
        <v>0</v>
      </c>
      <c r="BH57" s="19">
        <v>0</v>
      </c>
      <c r="BI57" s="19">
        <v>0</v>
      </c>
      <c r="BJ57" s="19">
        <v>4.2</v>
      </c>
      <c r="BK57" s="19">
        <v>5.25</v>
      </c>
      <c r="BL57" s="19">
        <v>6.3</v>
      </c>
      <c r="BM57" s="19">
        <v>0</v>
      </c>
      <c r="BN57" s="19">
        <v>0</v>
      </c>
      <c r="BO57" s="19">
        <v>0</v>
      </c>
      <c r="BP57" s="19">
        <v>55.8</v>
      </c>
      <c r="BQ57" s="19">
        <v>69.7</v>
      </c>
      <c r="BR57" s="19">
        <v>83.6</v>
      </c>
      <c r="BS57" s="19">
        <v>0</v>
      </c>
      <c r="BT57" s="19">
        <v>0</v>
      </c>
      <c r="BU57" s="19">
        <v>0</v>
      </c>
      <c r="BV57" s="19">
        <v>0</v>
      </c>
      <c r="BW57" s="19">
        <v>0</v>
      </c>
      <c r="BX57" s="19">
        <v>0</v>
      </c>
      <c r="BY57" s="19">
        <v>0</v>
      </c>
      <c r="BZ57" s="19">
        <v>0</v>
      </c>
      <c r="CA57" s="19">
        <v>0</v>
      </c>
      <c r="CB57" s="19">
        <v>0</v>
      </c>
      <c r="CC57" s="19">
        <v>0</v>
      </c>
      <c r="CD57" s="19">
        <v>0</v>
      </c>
      <c r="CE57" s="19">
        <v>60</v>
      </c>
      <c r="CF57" s="19">
        <v>74.95</v>
      </c>
      <c r="CG57" s="19">
        <v>89.899999999999991</v>
      </c>
      <c r="CH57" t="s">
        <v>108</v>
      </c>
      <c r="CI57" t="s">
        <v>81</v>
      </c>
      <c r="CJ57" t="s">
        <v>82</v>
      </c>
      <c r="CL57" s="19">
        <v>7.2463768115942032E-2</v>
      </c>
      <c r="CM57" s="4">
        <v>-26.500833333333333</v>
      </c>
      <c r="CN57" s="4">
        <v>149.71333333333331</v>
      </c>
      <c r="CO57" t="s">
        <v>82</v>
      </c>
      <c r="CP57" s="19">
        <v>0</v>
      </c>
      <c r="CQ57" s="19">
        <v>0</v>
      </c>
      <c r="CR57" s="19">
        <v>5.25</v>
      </c>
      <c r="CS57" s="19">
        <v>69.7</v>
      </c>
      <c r="CT57" s="19" t="s">
        <v>83</v>
      </c>
      <c r="CU57" s="19" t="s">
        <v>4037</v>
      </c>
    </row>
    <row r="58" spans="1:99" ht="21" customHeight="1" x14ac:dyDescent="0.2">
      <c r="A58">
        <v>10056</v>
      </c>
      <c r="B58" s="16" t="s">
        <v>58</v>
      </c>
      <c r="C58" s="16" t="s">
        <v>256</v>
      </c>
      <c r="D58" t="s">
        <v>373</v>
      </c>
      <c r="E58" t="s">
        <v>374</v>
      </c>
      <c r="F58" s="16" t="s">
        <v>375</v>
      </c>
      <c r="G58" t="s">
        <v>209</v>
      </c>
      <c r="H58" t="s">
        <v>359</v>
      </c>
      <c r="I58" s="16" t="s">
        <v>65</v>
      </c>
      <c r="J58" s="16" t="s">
        <v>66</v>
      </c>
      <c r="K58" s="16" t="s">
        <v>156</v>
      </c>
      <c r="L58" s="16" t="s">
        <v>3</v>
      </c>
      <c r="M58" t="s">
        <v>360</v>
      </c>
      <c r="N58" t="s">
        <v>361</v>
      </c>
      <c r="O58" t="s">
        <v>362</v>
      </c>
      <c r="P58" t="s">
        <v>363</v>
      </c>
      <c r="Q58" s="2" t="s">
        <v>364</v>
      </c>
      <c r="R58" s="16" t="s">
        <v>376</v>
      </c>
      <c r="S58">
        <v>2013</v>
      </c>
      <c r="T58" t="s">
        <v>75</v>
      </c>
      <c r="U58" t="s">
        <v>127</v>
      </c>
      <c r="V58" s="3">
        <v>3551</v>
      </c>
      <c r="W58" s="3">
        <v>1417</v>
      </c>
      <c r="X58">
        <v>92</v>
      </c>
      <c r="Y58">
        <v>0</v>
      </c>
      <c r="Z58">
        <v>0</v>
      </c>
      <c r="AA58">
        <v>0</v>
      </c>
      <c r="AB58">
        <v>0</v>
      </c>
      <c r="AC58" s="3">
        <v>0</v>
      </c>
      <c r="AD58" s="3">
        <v>0</v>
      </c>
      <c r="AE58" s="19">
        <v>0</v>
      </c>
      <c r="AF58">
        <v>200</v>
      </c>
      <c r="AG58">
        <v>0</v>
      </c>
      <c r="AH58" t="s">
        <v>77</v>
      </c>
      <c r="AI58" s="20">
        <v>0</v>
      </c>
      <c r="AJ58">
        <v>0</v>
      </c>
      <c r="AK58">
        <v>0</v>
      </c>
      <c r="AL58">
        <v>0</v>
      </c>
      <c r="AM58" t="s">
        <v>278</v>
      </c>
      <c r="AN58" t="s">
        <v>79</v>
      </c>
      <c r="AO58" s="19">
        <v>0</v>
      </c>
      <c r="AP58" s="19">
        <v>0</v>
      </c>
      <c r="AQ58" s="19">
        <v>0</v>
      </c>
      <c r="AR58" s="19">
        <v>0</v>
      </c>
      <c r="AS58" s="19">
        <v>0</v>
      </c>
      <c r="AT58" s="19">
        <v>0</v>
      </c>
      <c r="AU58" s="19">
        <v>0</v>
      </c>
      <c r="AV58" s="19">
        <v>0</v>
      </c>
      <c r="AW58" s="19">
        <v>0</v>
      </c>
      <c r="AX58" s="19">
        <v>0</v>
      </c>
      <c r="AY58" s="19">
        <v>0</v>
      </c>
      <c r="AZ58" s="19">
        <v>0</v>
      </c>
      <c r="BA58" s="19">
        <v>0</v>
      </c>
      <c r="BB58" s="19">
        <v>0</v>
      </c>
      <c r="BC58" s="19">
        <v>0</v>
      </c>
      <c r="BD58" s="19">
        <v>0</v>
      </c>
      <c r="BE58" s="19">
        <v>0</v>
      </c>
      <c r="BF58" s="19">
        <v>0</v>
      </c>
      <c r="BG58" s="19">
        <v>0</v>
      </c>
      <c r="BH58" s="19">
        <v>0</v>
      </c>
      <c r="BI58" s="19">
        <v>0</v>
      </c>
      <c r="BJ58" s="19">
        <v>0</v>
      </c>
      <c r="BK58" s="19">
        <v>0</v>
      </c>
      <c r="BL58" s="19">
        <v>0</v>
      </c>
      <c r="BM58" s="19">
        <v>0</v>
      </c>
      <c r="BN58" s="19">
        <v>0</v>
      </c>
      <c r="BO58" s="19">
        <v>0</v>
      </c>
      <c r="BP58" s="19">
        <v>60</v>
      </c>
      <c r="BQ58" s="19">
        <v>75</v>
      </c>
      <c r="BR58" s="19">
        <v>90</v>
      </c>
      <c r="BS58" s="19">
        <v>0</v>
      </c>
      <c r="BT58" s="19">
        <v>0</v>
      </c>
      <c r="BU58" s="19">
        <v>0</v>
      </c>
      <c r="BV58" s="19">
        <v>0</v>
      </c>
      <c r="BW58" s="19">
        <v>0</v>
      </c>
      <c r="BX58" s="19">
        <v>0</v>
      </c>
      <c r="BY58" s="19">
        <v>0</v>
      </c>
      <c r="BZ58" s="19">
        <v>0</v>
      </c>
      <c r="CA58" s="19">
        <v>0</v>
      </c>
      <c r="CB58" s="19">
        <v>0</v>
      </c>
      <c r="CC58" s="19">
        <v>0</v>
      </c>
      <c r="CD58" s="19">
        <v>0</v>
      </c>
      <c r="CE58" s="19">
        <v>60</v>
      </c>
      <c r="CF58" s="19">
        <v>75</v>
      </c>
      <c r="CG58" s="19">
        <v>90</v>
      </c>
      <c r="CH58" t="s">
        <v>108</v>
      </c>
      <c r="CI58" t="s">
        <v>81</v>
      </c>
      <c r="CJ58" t="s">
        <v>82</v>
      </c>
      <c r="CL58" s="19">
        <v>0</v>
      </c>
      <c r="CM58" s="4">
        <v>-26.578055555555554</v>
      </c>
      <c r="CN58" s="4">
        <v>149.76972222222224</v>
      </c>
      <c r="CO58" t="s">
        <v>82</v>
      </c>
      <c r="CP58" s="19">
        <v>0</v>
      </c>
      <c r="CQ58" s="19">
        <v>0</v>
      </c>
      <c r="CR58" s="19">
        <v>0</v>
      </c>
      <c r="CS58" s="19">
        <v>75</v>
      </c>
      <c r="CT58" s="19" t="s">
        <v>83</v>
      </c>
      <c r="CU58" s="19" t="s">
        <v>4037</v>
      </c>
    </row>
    <row r="59" spans="1:99" ht="21" customHeight="1" x14ac:dyDescent="0.2">
      <c r="A59">
        <v>10057</v>
      </c>
      <c r="B59" s="16" t="s">
        <v>58</v>
      </c>
      <c r="C59" s="16" t="s">
        <v>256</v>
      </c>
      <c r="D59" t="s">
        <v>295</v>
      </c>
      <c r="E59" t="s">
        <v>296</v>
      </c>
      <c r="F59" s="16" t="s">
        <v>377</v>
      </c>
      <c r="G59" t="s">
        <v>209</v>
      </c>
      <c r="H59" t="s">
        <v>302</v>
      </c>
      <c r="I59" s="16" t="s">
        <v>173</v>
      </c>
      <c r="J59" s="16" t="s">
        <v>5</v>
      </c>
      <c r="K59" s="16" t="s">
        <v>174</v>
      </c>
      <c r="L59" s="16" t="s">
        <v>175</v>
      </c>
      <c r="M59" t="s">
        <v>303</v>
      </c>
      <c r="N59" t="s">
        <v>261</v>
      </c>
      <c r="O59" t="s">
        <v>262</v>
      </c>
      <c r="P59" t="s">
        <v>378</v>
      </c>
      <c r="Q59" s="2" t="s">
        <v>379</v>
      </c>
      <c r="R59" s="16" t="s">
        <v>264</v>
      </c>
      <c r="S59">
        <v>2011</v>
      </c>
      <c r="T59" t="s">
        <v>75</v>
      </c>
      <c r="U59" t="s">
        <v>127</v>
      </c>
      <c r="V59" s="3">
        <v>0</v>
      </c>
      <c r="W59" s="3">
        <v>0</v>
      </c>
      <c r="X59">
        <v>5.0999999999999996</v>
      </c>
      <c r="Y59">
        <v>0</v>
      </c>
      <c r="Z59">
        <v>12.4</v>
      </c>
      <c r="AA59">
        <v>0</v>
      </c>
      <c r="AB59">
        <v>0</v>
      </c>
      <c r="AC59" s="3">
        <v>0</v>
      </c>
      <c r="AD59" s="3">
        <v>0</v>
      </c>
      <c r="AE59" s="19">
        <v>0</v>
      </c>
      <c r="AF59">
        <v>200</v>
      </c>
      <c r="AG59">
        <v>0</v>
      </c>
      <c r="AH59" t="s">
        <v>265</v>
      </c>
      <c r="AI59" s="20">
        <v>0</v>
      </c>
      <c r="AJ59">
        <v>0</v>
      </c>
      <c r="AK59">
        <v>0</v>
      </c>
      <c r="AL59">
        <v>0</v>
      </c>
      <c r="AM59" t="s">
        <v>265</v>
      </c>
      <c r="AN59" t="s">
        <v>79</v>
      </c>
      <c r="AO59" s="19">
        <v>0</v>
      </c>
      <c r="AP59" s="19">
        <v>0</v>
      </c>
      <c r="AQ59" s="19">
        <v>0</v>
      </c>
      <c r="AR59" s="19">
        <v>0</v>
      </c>
      <c r="AS59" s="19">
        <v>0</v>
      </c>
      <c r="AT59" s="19">
        <v>0</v>
      </c>
      <c r="AU59" s="19">
        <v>0</v>
      </c>
      <c r="AV59" s="19">
        <v>0</v>
      </c>
      <c r="AW59" s="19">
        <v>0</v>
      </c>
      <c r="AX59" s="19">
        <v>0</v>
      </c>
      <c r="AY59" s="19">
        <v>0</v>
      </c>
      <c r="AZ59" s="19">
        <v>0</v>
      </c>
      <c r="BA59" s="19">
        <v>0</v>
      </c>
      <c r="BB59" s="19">
        <v>0</v>
      </c>
      <c r="BC59" s="19">
        <v>0</v>
      </c>
      <c r="BD59" s="19">
        <v>0</v>
      </c>
      <c r="BE59" s="19">
        <v>0</v>
      </c>
      <c r="BF59" s="19">
        <v>0</v>
      </c>
      <c r="BG59" s="19">
        <v>0</v>
      </c>
      <c r="BH59" s="19">
        <v>0</v>
      </c>
      <c r="BI59" s="19">
        <v>0</v>
      </c>
      <c r="BJ59" s="19">
        <v>0</v>
      </c>
      <c r="BK59" s="19">
        <v>13.5</v>
      </c>
      <c r="BL59" s="19">
        <v>0</v>
      </c>
      <c r="BM59" s="19">
        <v>0</v>
      </c>
      <c r="BN59" s="19">
        <v>0</v>
      </c>
      <c r="BO59" s="19">
        <v>0</v>
      </c>
      <c r="BP59" s="19">
        <v>0</v>
      </c>
      <c r="BQ59" s="19">
        <v>0</v>
      </c>
      <c r="BR59" s="19">
        <v>0</v>
      </c>
      <c r="BS59" s="19">
        <v>0</v>
      </c>
      <c r="BT59" s="19">
        <v>0</v>
      </c>
      <c r="BU59" s="19">
        <v>0</v>
      </c>
      <c r="BV59" s="19">
        <v>0</v>
      </c>
      <c r="BW59" s="19">
        <v>0</v>
      </c>
      <c r="BX59" s="19">
        <v>0</v>
      </c>
      <c r="BY59" s="19">
        <v>0</v>
      </c>
      <c r="BZ59" s="19">
        <v>0</v>
      </c>
      <c r="CA59" s="19">
        <v>0</v>
      </c>
      <c r="CB59" s="19">
        <v>0</v>
      </c>
      <c r="CC59" s="19">
        <v>0</v>
      </c>
      <c r="CD59" s="19">
        <v>0</v>
      </c>
      <c r="CE59" s="19">
        <v>0</v>
      </c>
      <c r="CF59" s="19">
        <v>13.5</v>
      </c>
      <c r="CG59" s="19">
        <v>0</v>
      </c>
      <c r="CH59" t="s">
        <v>108</v>
      </c>
      <c r="CI59" t="s">
        <v>81</v>
      </c>
      <c r="CJ59" t="s">
        <v>109</v>
      </c>
      <c r="CL59" s="19">
        <v>1</v>
      </c>
      <c r="CM59" s="4">
        <v>-26.35027777777778</v>
      </c>
      <c r="CN59" s="4">
        <v>149.53861111111112</v>
      </c>
      <c r="CO59" t="s">
        <v>109</v>
      </c>
      <c r="CP59" s="19">
        <v>0</v>
      </c>
      <c r="CQ59" s="19">
        <v>0</v>
      </c>
      <c r="CR59" s="19">
        <v>13.5</v>
      </c>
      <c r="CS59" s="19">
        <v>0</v>
      </c>
      <c r="CT59" s="19" t="s">
        <v>83</v>
      </c>
      <c r="CU59" s="19" t="s">
        <v>4036</v>
      </c>
    </row>
    <row r="60" spans="1:99" ht="21" customHeight="1" x14ac:dyDescent="0.2">
      <c r="A60">
        <v>10058</v>
      </c>
      <c r="B60" s="16" t="s">
        <v>58</v>
      </c>
      <c r="C60" s="16" t="s">
        <v>256</v>
      </c>
      <c r="D60" t="s">
        <v>295</v>
      </c>
      <c r="E60" t="s">
        <v>296</v>
      </c>
      <c r="F60" s="16" t="s">
        <v>380</v>
      </c>
      <c r="G60" t="s">
        <v>209</v>
      </c>
      <c r="H60" t="s">
        <v>381</v>
      </c>
      <c r="I60" s="16" t="s">
        <v>65</v>
      </c>
      <c r="J60" s="16" t="s">
        <v>66</v>
      </c>
      <c r="K60" s="16" t="s">
        <v>156</v>
      </c>
      <c r="L60" s="16" t="s">
        <v>3</v>
      </c>
      <c r="M60" t="s">
        <v>382</v>
      </c>
      <c r="N60" t="s">
        <v>383</v>
      </c>
      <c r="O60" t="s">
        <v>304</v>
      </c>
      <c r="P60" t="s">
        <v>124</v>
      </c>
      <c r="Q60" s="2" t="s">
        <v>384</v>
      </c>
      <c r="R60" s="16" t="s">
        <v>306</v>
      </c>
      <c r="S60">
        <v>2011</v>
      </c>
      <c r="T60" t="s">
        <v>75</v>
      </c>
      <c r="U60" t="s">
        <v>127</v>
      </c>
      <c r="V60" s="3">
        <v>2091</v>
      </c>
      <c r="W60" s="3">
        <v>0</v>
      </c>
      <c r="X60">
        <v>1.5</v>
      </c>
      <c r="Y60">
        <v>0</v>
      </c>
      <c r="Z60">
        <v>14.9</v>
      </c>
      <c r="AA60">
        <v>0</v>
      </c>
      <c r="AB60">
        <v>0</v>
      </c>
      <c r="AC60" s="3">
        <v>0</v>
      </c>
      <c r="AD60" s="3">
        <v>0</v>
      </c>
      <c r="AE60" s="19">
        <v>0</v>
      </c>
      <c r="AF60">
        <v>200</v>
      </c>
      <c r="AG60">
        <v>0</v>
      </c>
      <c r="AH60" t="s">
        <v>307</v>
      </c>
      <c r="AI60" s="20">
        <v>4</v>
      </c>
      <c r="AJ60">
        <v>0</v>
      </c>
      <c r="AK60">
        <v>0</v>
      </c>
      <c r="AL60">
        <v>0</v>
      </c>
      <c r="AM60" t="s">
        <v>290</v>
      </c>
      <c r="AN60" t="s">
        <v>79</v>
      </c>
      <c r="AO60" s="19">
        <v>0</v>
      </c>
      <c r="AP60" s="19">
        <v>0</v>
      </c>
      <c r="AQ60" s="19">
        <v>0</v>
      </c>
      <c r="AR60" s="19">
        <v>0</v>
      </c>
      <c r="AS60" s="19">
        <v>0</v>
      </c>
      <c r="AT60" s="19">
        <v>0</v>
      </c>
      <c r="AU60" s="19">
        <v>0</v>
      </c>
      <c r="AV60" s="19">
        <v>0</v>
      </c>
      <c r="AW60" s="19">
        <v>0</v>
      </c>
      <c r="AX60" s="19">
        <v>0</v>
      </c>
      <c r="AY60" s="19">
        <v>0</v>
      </c>
      <c r="AZ60" s="19">
        <v>0</v>
      </c>
      <c r="BA60" s="19">
        <v>0</v>
      </c>
      <c r="BB60" s="19">
        <v>0</v>
      </c>
      <c r="BC60" s="19">
        <v>0</v>
      </c>
      <c r="BD60" s="19">
        <v>0</v>
      </c>
      <c r="BE60" s="19">
        <v>0</v>
      </c>
      <c r="BF60" s="19">
        <v>0</v>
      </c>
      <c r="BG60" s="19">
        <v>0</v>
      </c>
      <c r="BH60" s="19">
        <v>0</v>
      </c>
      <c r="BI60" s="19">
        <v>0</v>
      </c>
      <c r="BJ60" s="19">
        <v>0</v>
      </c>
      <c r="BK60" s="19">
        <v>0</v>
      </c>
      <c r="BL60" s="19">
        <v>0</v>
      </c>
      <c r="BM60" s="19">
        <v>0</v>
      </c>
      <c r="BN60" s="19">
        <v>0</v>
      </c>
      <c r="BO60" s="19">
        <v>0</v>
      </c>
      <c r="BP60" s="19">
        <v>0</v>
      </c>
      <c r="BQ60" s="19">
        <v>0</v>
      </c>
      <c r="BR60" s="19">
        <v>0</v>
      </c>
      <c r="BS60" s="19">
        <v>0</v>
      </c>
      <c r="BT60" s="19">
        <v>0</v>
      </c>
      <c r="BU60" s="19">
        <v>0</v>
      </c>
      <c r="BV60" s="19">
        <v>0</v>
      </c>
      <c r="BW60" s="19">
        <v>21</v>
      </c>
      <c r="BX60" s="19">
        <v>0</v>
      </c>
      <c r="BY60" s="19">
        <v>0</v>
      </c>
      <c r="BZ60" s="19">
        <v>0</v>
      </c>
      <c r="CA60" s="19">
        <v>0</v>
      </c>
      <c r="CB60" s="19">
        <v>0</v>
      </c>
      <c r="CC60" s="19">
        <v>0</v>
      </c>
      <c r="CD60" s="19">
        <v>0</v>
      </c>
      <c r="CE60" s="19">
        <v>0</v>
      </c>
      <c r="CF60" s="19">
        <v>21</v>
      </c>
      <c r="CG60" s="19">
        <v>0</v>
      </c>
      <c r="CH60" t="s">
        <v>108</v>
      </c>
      <c r="CI60" t="s">
        <v>81</v>
      </c>
      <c r="CJ60" t="s">
        <v>109</v>
      </c>
      <c r="CL60" s="19">
        <v>0</v>
      </c>
      <c r="CM60" s="4">
        <v>-26.35027777777778</v>
      </c>
      <c r="CN60" s="4">
        <v>149.53861111111112</v>
      </c>
      <c r="CO60" t="s">
        <v>109</v>
      </c>
      <c r="CP60" s="19">
        <v>0</v>
      </c>
      <c r="CQ60" s="19">
        <v>0</v>
      </c>
      <c r="CR60" s="19">
        <v>0</v>
      </c>
      <c r="CS60" s="19">
        <v>21</v>
      </c>
      <c r="CT60" s="19" t="s">
        <v>83</v>
      </c>
      <c r="CU60" s="19" t="s">
        <v>4036</v>
      </c>
    </row>
    <row r="61" spans="1:99" ht="21" customHeight="1" x14ac:dyDescent="0.2">
      <c r="A61">
        <v>10059</v>
      </c>
      <c r="B61" s="16" t="s">
        <v>58</v>
      </c>
      <c r="C61" s="16" t="s">
        <v>256</v>
      </c>
      <c r="D61" t="s">
        <v>295</v>
      </c>
      <c r="E61" t="s">
        <v>296</v>
      </c>
      <c r="F61" s="16" t="s">
        <v>385</v>
      </c>
      <c r="G61" t="s">
        <v>209</v>
      </c>
      <c r="H61" t="s">
        <v>386</v>
      </c>
      <c r="I61" s="16" t="s">
        <v>65</v>
      </c>
      <c r="J61" s="16" t="s">
        <v>66</v>
      </c>
      <c r="K61" s="16" t="s">
        <v>156</v>
      </c>
      <c r="L61" s="16" t="s">
        <v>3</v>
      </c>
      <c r="M61" t="s">
        <v>382</v>
      </c>
      <c r="N61" t="s">
        <v>383</v>
      </c>
      <c r="O61" t="s">
        <v>304</v>
      </c>
      <c r="P61" t="s">
        <v>124</v>
      </c>
      <c r="Q61" s="2" t="s">
        <v>387</v>
      </c>
      <c r="R61" s="16" t="s">
        <v>306</v>
      </c>
      <c r="S61">
        <v>2011</v>
      </c>
      <c r="T61" t="s">
        <v>75</v>
      </c>
      <c r="U61" t="s">
        <v>127</v>
      </c>
      <c r="V61" s="3">
        <v>7300</v>
      </c>
      <c r="W61" s="3">
        <v>0</v>
      </c>
      <c r="X61">
        <v>8.4</v>
      </c>
      <c r="Y61">
        <v>0</v>
      </c>
      <c r="Z61">
        <v>15.7</v>
      </c>
      <c r="AA61">
        <v>0</v>
      </c>
      <c r="AB61">
        <v>0</v>
      </c>
      <c r="AC61" s="3">
        <v>0</v>
      </c>
      <c r="AD61" s="3">
        <v>0</v>
      </c>
      <c r="AE61" s="19">
        <v>0</v>
      </c>
      <c r="AF61">
        <v>200</v>
      </c>
      <c r="AG61">
        <v>0</v>
      </c>
      <c r="AH61" t="s">
        <v>307</v>
      </c>
      <c r="AI61" s="20">
        <v>4</v>
      </c>
      <c r="AJ61">
        <v>0</v>
      </c>
      <c r="AK61">
        <v>0</v>
      </c>
      <c r="AL61">
        <v>0</v>
      </c>
      <c r="AM61" t="s">
        <v>290</v>
      </c>
      <c r="AN61" t="s">
        <v>79</v>
      </c>
      <c r="AO61" s="19">
        <v>0</v>
      </c>
      <c r="AP61" s="19">
        <v>0</v>
      </c>
      <c r="AQ61" s="19">
        <v>0</v>
      </c>
      <c r="AR61" s="19">
        <v>0</v>
      </c>
      <c r="AS61" s="19">
        <v>0</v>
      </c>
      <c r="AT61" s="19">
        <v>0</v>
      </c>
      <c r="AU61" s="19">
        <v>0</v>
      </c>
      <c r="AV61" s="19">
        <v>0</v>
      </c>
      <c r="AW61" s="19">
        <v>0</v>
      </c>
      <c r="AX61" s="19">
        <v>0</v>
      </c>
      <c r="AY61" s="19">
        <v>0</v>
      </c>
      <c r="AZ61" s="19">
        <v>0</v>
      </c>
      <c r="BA61" s="19">
        <v>0</v>
      </c>
      <c r="BB61" s="19">
        <v>0</v>
      </c>
      <c r="BC61" s="19">
        <v>0</v>
      </c>
      <c r="BD61" s="19">
        <v>0</v>
      </c>
      <c r="BE61" s="19">
        <v>0</v>
      </c>
      <c r="BF61" s="19">
        <v>0</v>
      </c>
      <c r="BG61" s="19">
        <v>0</v>
      </c>
      <c r="BH61" s="19">
        <v>0</v>
      </c>
      <c r="BI61" s="19">
        <v>0</v>
      </c>
      <c r="BJ61" s="19">
        <v>0</v>
      </c>
      <c r="BK61" s="19">
        <v>0</v>
      </c>
      <c r="BL61" s="19">
        <v>0</v>
      </c>
      <c r="BM61" s="19">
        <v>0</v>
      </c>
      <c r="BN61" s="19">
        <v>0</v>
      </c>
      <c r="BO61" s="19">
        <v>0</v>
      </c>
      <c r="BP61" s="19">
        <v>0</v>
      </c>
      <c r="BQ61" s="19">
        <v>0</v>
      </c>
      <c r="BR61" s="19">
        <v>0</v>
      </c>
      <c r="BS61" s="19">
        <v>0</v>
      </c>
      <c r="BT61" s="19">
        <v>0</v>
      </c>
      <c r="BU61" s="19">
        <v>0</v>
      </c>
      <c r="BV61" s="19">
        <v>0</v>
      </c>
      <c r="BW61" s="19">
        <v>454</v>
      </c>
      <c r="BX61" s="19">
        <v>0</v>
      </c>
      <c r="BY61" s="19">
        <v>0</v>
      </c>
      <c r="BZ61" s="19">
        <v>0</v>
      </c>
      <c r="CA61" s="19">
        <v>0</v>
      </c>
      <c r="CB61" s="19">
        <v>0</v>
      </c>
      <c r="CC61" s="19">
        <v>0</v>
      </c>
      <c r="CD61" s="19">
        <v>0</v>
      </c>
      <c r="CE61" s="19">
        <v>0</v>
      </c>
      <c r="CF61" s="19">
        <v>454</v>
      </c>
      <c r="CG61" s="19">
        <v>0</v>
      </c>
      <c r="CH61" t="s">
        <v>108</v>
      </c>
      <c r="CI61" t="s">
        <v>81</v>
      </c>
      <c r="CJ61" t="s">
        <v>109</v>
      </c>
      <c r="CL61" s="19">
        <v>0</v>
      </c>
      <c r="CM61" s="4">
        <v>-26.35027777777778</v>
      </c>
      <c r="CN61" s="4">
        <v>149.53861111111112</v>
      </c>
      <c r="CO61" t="s">
        <v>109</v>
      </c>
      <c r="CP61" s="19">
        <v>0</v>
      </c>
      <c r="CQ61" s="19">
        <v>0</v>
      </c>
      <c r="CR61" s="19">
        <v>0</v>
      </c>
      <c r="CS61" s="19">
        <v>454</v>
      </c>
      <c r="CT61" s="19" t="s">
        <v>83</v>
      </c>
      <c r="CU61" s="19" t="s">
        <v>4036</v>
      </c>
    </row>
    <row r="62" spans="1:99" ht="21" customHeight="1" x14ac:dyDescent="0.2">
      <c r="A62">
        <v>10060</v>
      </c>
      <c r="B62" s="16" t="s">
        <v>58</v>
      </c>
      <c r="C62" s="16" t="s">
        <v>256</v>
      </c>
      <c r="D62" t="s">
        <v>295</v>
      </c>
      <c r="E62" t="s">
        <v>296</v>
      </c>
      <c r="F62" s="16" t="s">
        <v>388</v>
      </c>
      <c r="G62" t="s">
        <v>209</v>
      </c>
      <c r="H62" t="s">
        <v>332</v>
      </c>
      <c r="I62" s="16" t="s">
        <v>65</v>
      </c>
      <c r="J62" s="16" t="s">
        <v>66</v>
      </c>
      <c r="K62" s="16" t="s">
        <v>156</v>
      </c>
      <c r="L62" s="16" t="s">
        <v>3</v>
      </c>
      <c r="M62" t="s">
        <v>382</v>
      </c>
      <c r="N62" t="s">
        <v>383</v>
      </c>
      <c r="O62" t="s">
        <v>304</v>
      </c>
      <c r="P62" t="s">
        <v>124</v>
      </c>
      <c r="Q62" s="2" t="s">
        <v>389</v>
      </c>
      <c r="R62" s="16" t="s">
        <v>306</v>
      </c>
      <c r="S62">
        <v>2011</v>
      </c>
      <c r="T62" t="s">
        <v>75</v>
      </c>
      <c r="U62" t="s">
        <v>127</v>
      </c>
      <c r="V62" s="3">
        <v>12748</v>
      </c>
      <c r="W62" s="3">
        <v>0</v>
      </c>
      <c r="X62">
        <v>32.700000000000003</v>
      </c>
      <c r="Y62">
        <v>0</v>
      </c>
      <c r="Z62">
        <v>17.600000000000001</v>
      </c>
      <c r="AA62">
        <v>0</v>
      </c>
      <c r="AB62">
        <v>0</v>
      </c>
      <c r="AC62" s="3">
        <v>0</v>
      </c>
      <c r="AD62" s="3">
        <v>0</v>
      </c>
      <c r="AE62" s="19">
        <v>0</v>
      </c>
      <c r="AF62">
        <v>200</v>
      </c>
      <c r="AG62">
        <v>0</v>
      </c>
      <c r="AH62" t="s">
        <v>307</v>
      </c>
      <c r="AI62" s="20">
        <v>4</v>
      </c>
      <c r="AJ62">
        <v>0</v>
      </c>
      <c r="AK62">
        <v>0</v>
      </c>
      <c r="AL62">
        <v>0</v>
      </c>
      <c r="AM62" t="s">
        <v>290</v>
      </c>
      <c r="AN62" t="s">
        <v>79</v>
      </c>
      <c r="AO62" s="19">
        <v>0</v>
      </c>
      <c r="AP62" s="19">
        <v>0</v>
      </c>
      <c r="AQ62" s="19">
        <v>0</v>
      </c>
      <c r="AR62" s="19">
        <v>0</v>
      </c>
      <c r="AS62" s="19">
        <v>0</v>
      </c>
      <c r="AT62" s="19">
        <v>0</v>
      </c>
      <c r="AU62" s="19">
        <v>0</v>
      </c>
      <c r="AV62" s="19">
        <v>0</v>
      </c>
      <c r="AW62" s="19">
        <v>0</v>
      </c>
      <c r="AX62" s="19">
        <v>0</v>
      </c>
      <c r="AY62" s="19">
        <v>0</v>
      </c>
      <c r="AZ62" s="19">
        <v>0</v>
      </c>
      <c r="BA62" s="19">
        <v>0</v>
      </c>
      <c r="BB62" s="19">
        <v>0</v>
      </c>
      <c r="BC62" s="19">
        <v>0</v>
      </c>
      <c r="BD62" s="19">
        <v>0</v>
      </c>
      <c r="BE62" s="19">
        <v>0</v>
      </c>
      <c r="BF62" s="19">
        <v>0</v>
      </c>
      <c r="BG62" s="19">
        <v>0</v>
      </c>
      <c r="BH62" s="19">
        <v>0</v>
      </c>
      <c r="BI62" s="19">
        <v>0</v>
      </c>
      <c r="BJ62" s="19">
        <v>0</v>
      </c>
      <c r="BK62" s="19">
        <v>0</v>
      </c>
      <c r="BL62" s="19">
        <v>0</v>
      </c>
      <c r="BM62" s="19">
        <v>0</v>
      </c>
      <c r="BN62" s="19">
        <v>0</v>
      </c>
      <c r="BO62" s="19">
        <v>0</v>
      </c>
      <c r="BP62" s="19">
        <v>0</v>
      </c>
      <c r="BQ62" s="19">
        <v>0</v>
      </c>
      <c r="BR62" s="19">
        <v>0</v>
      </c>
      <c r="BS62" s="19">
        <v>0</v>
      </c>
      <c r="BT62" s="19">
        <v>0</v>
      </c>
      <c r="BU62" s="19">
        <v>0</v>
      </c>
      <c r="BV62" s="19">
        <v>0</v>
      </c>
      <c r="BW62" s="19">
        <v>1198</v>
      </c>
      <c r="BX62" s="19">
        <v>0</v>
      </c>
      <c r="BY62" s="19">
        <v>0</v>
      </c>
      <c r="BZ62" s="19">
        <v>0</v>
      </c>
      <c r="CA62" s="19">
        <v>0</v>
      </c>
      <c r="CB62" s="19">
        <v>0</v>
      </c>
      <c r="CC62" s="19">
        <v>0</v>
      </c>
      <c r="CD62" s="19">
        <v>0</v>
      </c>
      <c r="CE62" s="19">
        <v>0</v>
      </c>
      <c r="CF62" s="19">
        <v>1198</v>
      </c>
      <c r="CG62" s="19">
        <v>0</v>
      </c>
      <c r="CH62" t="s">
        <v>108</v>
      </c>
      <c r="CI62" t="s">
        <v>81</v>
      </c>
      <c r="CJ62" t="s">
        <v>109</v>
      </c>
      <c r="CL62" s="19">
        <v>0</v>
      </c>
      <c r="CM62" s="4">
        <v>-26.35027777777778</v>
      </c>
      <c r="CN62" s="4">
        <v>149.53861111111112</v>
      </c>
      <c r="CO62" t="s">
        <v>109</v>
      </c>
      <c r="CP62" s="19">
        <v>0</v>
      </c>
      <c r="CQ62" s="19">
        <v>0</v>
      </c>
      <c r="CR62" s="19">
        <v>0</v>
      </c>
      <c r="CS62" s="19">
        <v>1198</v>
      </c>
      <c r="CT62" s="19" t="s">
        <v>83</v>
      </c>
      <c r="CU62" s="19" t="s">
        <v>4036</v>
      </c>
    </row>
    <row r="63" spans="1:99" ht="21" customHeight="1" x14ac:dyDescent="0.2">
      <c r="A63">
        <v>10061</v>
      </c>
      <c r="B63" s="16" t="s">
        <v>58</v>
      </c>
      <c r="C63" s="16" t="s">
        <v>256</v>
      </c>
      <c r="D63" t="s">
        <v>295</v>
      </c>
      <c r="E63" t="s">
        <v>296</v>
      </c>
      <c r="F63" s="16" t="s">
        <v>390</v>
      </c>
      <c r="G63" t="s">
        <v>209</v>
      </c>
      <c r="H63" t="s">
        <v>359</v>
      </c>
      <c r="I63" s="16" t="s">
        <v>65</v>
      </c>
      <c r="J63" s="16" t="s">
        <v>66</v>
      </c>
      <c r="K63" s="16" t="s">
        <v>156</v>
      </c>
      <c r="L63" s="16" t="s">
        <v>3</v>
      </c>
      <c r="M63" t="s">
        <v>360</v>
      </c>
      <c r="N63" t="s">
        <v>383</v>
      </c>
      <c r="O63" t="s">
        <v>304</v>
      </c>
      <c r="P63" t="s">
        <v>124</v>
      </c>
      <c r="Q63" s="2" t="s">
        <v>391</v>
      </c>
      <c r="R63" s="16" t="s">
        <v>392</v>
      </c>
      <c r="S63">
        <v>2011</v>
      </c>
      <c r="T63" t="s">
        <v>75</v>
      </c>
      <c r="U63" t="s">
        <v>127</v>
      </c>
      <c r="V63" s="3">
        <v>39491</v>
      </c>
      <c r="W63" s="3">
        <v>0</v>
      </c>
      <c r="X63">
        <v>4</v>
      </c>
      <c r="Y63">
        <v>0</v>
      </c>
      <c r="Z63">
        <v>16.8</v>
      </c>
      <c r="AA63">
        <v>0</v>
      </c>
      <c r="AB63">
        <v>0</v>
      </c>
      <c r="AC63" s="3">
        <v>0</v>
      </c>
      <c r="AD63" s="3">
        <v>0</v>
      </c>
      <c r="AE63" s="19">
        <v>0</v>
      </c>
      <c r="AF63">
        <v>200</v>
      </c>
      <c r="AG63">
        <v>0</v>
      </c>
      <c r="AH63" t="s">
        <v>307</v>
      </c>
      <c r="AI63" s="20">
        <v>4</v>
      </c>
      <c r="AJ63">
        <v>0</v>
      </c>
      <c r="AK63">
        <v>0</v>
      </c>
      <c r="AL63">
        <v>0</v>
      </c>
      <c r="AM63" t="s">
        <v>290</v>
      </c>
      <c r="AN63" t="s">
        <v>79</v>
      </c>
      <c r="AO63" s="19">
        <v>0</v>
      </c>
      <c r="AP63" s="19">
        <v>0</v>
      </c>
      <c r="AQ63" s="19">
        <v>0</v>
      </c>
      <c r="AR63" s="19">
        <v>0</v>
      </c>
      <c r="AS63" s="19">
        <v>0</v>
      </c>
      <c r="AT63" s="19">
        <v>0</v>
      </c>
      <c r="AU63" s="19">
        <v>0</v>
      </c>
      <c r="AV63" s="19">
        <v>0</v>
      </c>
      <c r="AW63" s="19">
        <v>0</v>
      </c>
      <c r="AX63" s="19">
        <v>0</v>
      </c>
      <c r="AY63" s="19">
        <v>0</v>
      </c>
      <c r="AZ63" s="19">
        <v>0</v>
      </c>
      <c r="BA63" s="19">
        <v>0</v>
      </c>
      <c r="BB63" s="19">
        <v>0</v>
      </c>
      <c r="BC63" s="19">
        <v>0</v>
      </c>
      <c r="BD63" s="19">
        <v>0</v>
      </c>
      <c r="BE63" s="19">
        <v>0</v>
      </c>
      <c r="BF63" s="19">
        <v>0</v>
      </c>
      <c r="BG63" s="19">
        <v>0</v>
      </c>
      <c r="BH63" s="19">
        <v>0</v>
      </c>
      <c r="BI63" s="19">
        <v>0</v>
      </c>
      <c r="BJ63" s="19">
        <v>0</v>
      </c>
      <c r="BK63" s="19">
        <v>0</v>
      </c>
      <c r="BL63" s="19">
        <v>0</v>
      </c>
      <c r="BM63" s="19">
        <v>0</v>
      </c>
      <c r="BN63" s="19">
        <v>0</v>
      </c>
      <c r="BO63" s="19">
        <v>0</v>
      </c>
      <c r="BP63" s="19">
        <v>0</v>
      </c>
      <c r="BQ63" s="19">
        <v>0</v>
      </c>
      <c r="BR63" s="19">
        <v>0</v>
      </c>
      <c r="BS63" s="19">
        <v>0</v>
      </c>
      <c r="BT63" s="19">
        <v>0</v>
      </c>
      <c r="BU63" s="19">
        <v>0</v>
      </c>
      <c r="BV63" s="19">
        <v>0</v>
      </c>
      <c r="BW63" s="19">
        <v>1078.3</v>
      </c>
      <c r="BX63" s="19">
        <v>0</v>
      </c>
      <c r="BY63" s="19">
        <v>0</v>
      </c>
      <c r="BZ63" s="19">
        <v>0</v>
      </c>
      <c r="CA63" s="19">
        <v>0</v>
      </c>
      <c r="CB63" s="19">
        <v>0</v>
      </c>
      <c r="CC63" s="19">
        <v>0</v>
      </c>
      <c r="CD63" s="19">
        <v>0</v>
      </c>
      <c r="CE63" s="19">
        <v>0</v>
      </c>
      <c r="CF63" s="19">
        <v>1078.3</v>
      </c>
      <c r="CG63" s="19">
        <v>0</v>
      </c>
      <c r="CH63" t="s">
        <v>108</v>
      </c>
      <c r="CI63" t="s">
        <v>81</v>
      </c>
      <c r="CJ63" t="s">
        <v>109</v>
      </c>
      <c r="CL63" s="19">
        <v>0</v>
      </c>
      <c r="CM63" s="4">
        <v>-26.35027777777778</v>
      </c>
      <c r="CN63" s="4">
        <v>149.53861111111112</v>
      </c>
      <c r="CO63" t="s">
        <v>109</v>
      </c>
      <c r="CP63" s="19">
        <v>0</v>
      </c>
      <c r="CQ63" s="19">
        <v>0</v>
      </c>
      <c r="CR63" s="19">
        <v>0</v>
      </c>
      <c r="CS63" s="19">
        <v>1078.3</v>
      </c>
      <c r="CT63" s="19" t="s">
        <v>83</v>
      </c>
      <c r="CU63" s="19" t="s">
        <v>4036</v>
      </c>
    </row>
    <row r="64" spans="1:99" ht="21" customHeight="1" x14ac:dyDescent="0.2">
      <c r="A64">
        <v>10062</v>
      </c>
      <c r="B64" s="16" t="s">
        <v>58</v>
      </c>
      <c r="C64" s="16" t="s">
        <v>266</v>
      </c>
      <c r="D64" t="s">
        <v>393</v>
      </c>
      <c r="E64" t="s">
        <v>394</v>
      </c>
      <c r="F64" s="16" t="s">
        <v>395</v>
      </c>
      <c r="G64" t="s">
        <v>187</v>
      </c>
      <c r="H64" t="s">
        <v>396</v>
      </c>
      <c r="I64" s="16" t="s">
        <v>65</v>
      </c>
      <c r="J64" s="16" t="s">
        <v>66</v>
      </c>
      <c r="K64" s="16" t="s">
        <v>156</v>
      </c>
      <c r="L64" s="16" t="s">
        <v>3</v>
      </c>
      <c r="M64" t="s">
        <v>397</v>
      </c>
      <c r="N64" t="s">
        <v>398</v>
      </c>
      <c r="O64" t="s">
        <v>399</v>
      </c>
      <c r="P64" t="s">
        <v>124</v>
      </c>
      <c r="Q64" s="2" t="s">
        <v>400</v>
      </c>
      <c r="R64" s="16" t="s">
        <v>401</v>
      </c>
      <c r="S64">
        <v>2014</v>
      </c>
      <c r="T64" t="s">
        <v>75</v>
      </c>
      <c r="U64" t="s">
        <v>127</v>
      </c>
      <c r="V64" s="3">
        <v>13608</v>
      </c>
      <c r="W64" s="3">
        <v>0</v>
      </c>
      <c r="X64">
        <v>500</v>
      </c>
      <c r="Y64">
        <v>0</v>
      </c>
      <c r="Z64">
        <v>10</v>
      </c>
      <c r="AA64">
        <v>500</v>
      </c>
      <c r="AB64">
        <v>0</v>
      </c>
      <c r="AC64" s="3">
        <v>0</v>
      </c>
      <c r="AD64" s="3">
        <v>0</v>
      </c>
      <c r="AE64" s="19">
        <v>0</v>
      </c>
      <c r="AF64">
        <v>200</v>
      </c>
      <c r="AG64">
        <v>0</v>
      </c>
      <c r="AH64" t="s">
        <v>402</v>
      </c>
      <c r="AI64" s="20">
        <v>0</v>
      </c>
      <c r="AJ64">
        <v>0</v>
      </c>
      <c r="AK64">
        <v>0</v>
      </c>
      <c r="AL64">
        <v>0</v>
      </c>
      <c r="AM64" t="s">
        <v>278</v>
      </c>
      <c r="AN64" t="s">
        <v>79</v>
      </c>
      <c r="AO64" s="19">
        <v>0</v>
      </c>
      <c r="AP64" s="19">
        <v>0</v>
      </c>
      <c r="AQ64" s="19">
        <v>0</v>
      </c>
      <c r="AR64" s="19">
        <v>0</v>
      </c>
      <c r="AS64" s="19">
        <v>0</v>
      </c>
      <c r="AT64" s="19">
        <v>0</v>
      </c>
      <c r="AU64" s="19">
        <v>0</v>
      </c>
      <c r="AV64" s="19">
        <v>0</v>
      </c>
      <c r="AW64" s="19">
        <v>0</v>
      </c>
      <c r="AX64" s="19">
        <v>0</v>
      </c>
      <c r="AY64" s="19">
        <v>0</v>
      </c>
      <c r="AZ64" s="19">
        <v>0</v>
      </c>
      <c r="BA64" s="19">
        <v>0</v>
      </c>
      <c r="BB64" s="19">
        <v>0</v>
      </c>
      <c r="BC64" s="19">
        <v>0</v>
      </c>
      <c r="BD64" s="19">
        <v>0</v>
      </c>
      <c r="BE64" s="19">
        <v>0</v>
      </c>
      <c r="BF64" s="19">
        <v>0</v>
      </c>
      <c r="BG64" s="19">
        <v>0</v>
      </c>
      <c r="BH64" s="19">
        <v>0</v>
      </c>
      <c r="BI64" s="19">
        <v>0</v>
      </c>
      <c r="BJ64" s="19">
        <v>0</v>
      </c>
      <c r="BK64" s="19">
        <v>0</v>
      </c>
      <c r="BL64" s="19">
        <v>0</v>
      </c>
      <c r="BM64" s="19">
        <v>0</v>
      </c>
      <c r="BN64" s="19">
        <v>0</v>
      </c>
      <c r="BO64" s="19">
        <v>0</v>
      </c>
      <c r="BP64" s="19">
        <v>0</v>
      </c>
      <c r="BQ64" s="19">
        <v>0</v>
      </c>
      <c r="BR64" s="19">
        <v>0</v>
      </c>
      <c r="BS64" s="19">
        <v>0</v>
      </c>
      <c r="BT64" s="19">
        <v>0</v>
      </c>
      <c r="BU64" s="19">
        <v>0</v>
      </c>
      <c r="BV64" s="19">
        <v>0</v>
      </c>
      <c r="BW64" s="19">
        <v>1200</v>
      </c>
      <c r="BX64" s="19">
        <v>0</v>
      </c>
      <c r="BY64" s="19">
        <v>0</v>
      </c>
      <c r="BZ64" s="19">
        <v>0</v>
      </c>
      <c r="CA64" s="19">
        <v>0</v>
      </c>
      <c r="CB64" s="19">
        <v>0</v>
      </c>
      <c r="CC64" s="19">
        <v>0</v>
      </c>
      <c r="CD64" s="19">
        <v>0</v>
      </c>
      <c r="CE64" s="19">
        <v>0</v>
      </c>
      <c r="CF64" s="19">
        <v>1200</v>
      </c>
      <c r="CG64" s="19">
        <v>0</v>
      </c>
      <c r="CH64" t="s">
        <v>108</v>
      </c>
      <c r="CI64" t="s">
        <v>81</v>
      </c>
      <c r="CJ64" t="s">
        <v>109</v>
      </c>
      <c r="CL64" s="19">
        <v>0</v>
      </c>
      <c r="CM64" s="4">
        <v>-38.460833333333333</v>
      </c>
      <c r="CN64" s="4">
        <v>141.13638888888889</v>
      </c>
      <c r="CO64" t="s">
        <v>109</v>
      </c>
      <c r="CP64" s="19">
        <v>0</v>
      </c>
      <c r="CQ64" s="19">
        <v>0</v>
      </c>
      <c r="CR64" s="19">
        <v>0</v>
      </c>
      <c r="CS64" s="19">
        <v>1200</v>
      </c>
      <c r="CT64" s="19" t="s">
        <v>83</v>
      </c>
      <c r="CU64" s="19" t="s">
        <v>4036</v>
      </c>
    </row>
    <row r="65" spans="1:99" ht="21" customHeight="1" x14ac:dyDescent="0.2">
      <c r="A65">
        <v>10063</v>
      </c>
      <c r="B65" s="16" t="s">
        <v>58</v>
      </c>
      <c r="C65" s="16" t="s">
        <v>266</v>
      </c>
      <c r="D65" t="s">
        <v>403</v>
      </c>
      <c r="E65" t="s">
        <v>404</v>
      </c>
      <c r="F65" s="16" t="s">
        <v>405</v>
      </c>
      <c r="G65" t="s">
        <v>165</v>
      </c>
      <c r="H65" t="s">
        <v>406</v>
      </c>
      <c r="I65" s="16" t="s">
        <v>65</v>
      </c>
      <c r="J65" s="16" t="s">
        <v>66</v>
      </c>
      <c r="K65" s="16" t="s">
        <v>156</v>
      </c>
      <c r="L65" s="16" t="s">
        <v>68</v>
      </c>
      <c r="M65" t="s">
        <v>69</v>
      </c>
      <c r="N65" t="s">
        <v>272</v>
      </c>
      <c r="O65" t="s">
        <v>407</v>
      </c>
      <c r="P65" t="s">
        <v>408</v>
      </c>
      <c r="Q65" s="2" t="s">
        <v>275</v>
      </c>
      <c r="R65" s="25" t="s">
        <v>409</v>
      </c>
      <c r="S65">
        <v>2013</v>
      </c>
      <c r="T65" t="s">
        <v>75</v>
      </c>
      <c r="U65" t="s">
        <v>127</v>
      </c>
      <c r="V65" s="3">
        <v>605</v>
      </c>
      <c r="W65" s="3">
        <v>2100</v>
      </c>
      <c r="X65">
        <v>748</v>
      </c>
      <c r="Y65">
        <v>0</v>
      </c>
      <c r="Z65">
        <v>12</v>
      </c>
      <c r="AA65">
        <v>90</v>
      </c>
      <c r="AB65">
        <v>0</v>
      </c>
      <c r="AC65" s="3">
        <v>0</v>
      </c>
      <c r="AD65" s="3">
        <v>7</v>
      </c>
      <c r="AE65" s="19">
        <v>1.1570247933884297E-2</v>
      </c>
      <c r="AF65">
        <v>200</v>
      </c>
      <c r="AG65">
        <v>0</v>
      </c>
      <c r="AH65" t="s">
        <v>410</v>
      </c>
      <c r="AI65" s="20">
        <v>2.5</v>
      </c>
      <c r="AJ65">
        <v>0</v>
      </c>
      <c r="AK65">
        <v>0</v>
      </c>
      <c r="AL65">
        <v>0</v>
      </c>
      <c r="AM65" t="s">
        <v>278</v>
      </c>
      <c r="AN65" t="s">
        <v>79</v>
      </c>
      <c r="AO65" s="19">
        <v>0</v>
      </c>
      <c r="AP65" s="19">
        <v>0</v>
      </c>
      <c r="AQ65" s="19">
        <v>0</v>
      </c>
      <c r="AR65" s="19">
        <v>0</v>
      </c>
      <c r="AS65" s="19">
        <v>0</v>
      </c>
      <c r="AT65" s="19">
        <v>0</v>
      </c>
      <c r="AU65" s="19">
        <v>0</v>
      </c>
      <c r="AV65" s="19">
        <v>0</v>
      </c>
      <c r="AW65" s="19">
        <v>0</v>
      </c>
      <c r="AX65" s="19">
        <v>0</v>
      </c>
      <c r="AY65" s="19">
        <v>0</v>
      </c>
      <c r="AZ65" s="19">
        <v>0</v>
      </c>
      <c r="BA65" s="19">
        <v>0</v>
      </c>
      <c r="BB65" s="19">
        <v>0</v>
      </c>
      <c r="BC65" s="19">
        <v>0</v>
      </c>
      <c r="BD65" s="19">
        <v>0</v>
      </c>
      <c r="BE65" s="19">
        <v>0</v>
      </c>
      <c r="BF65" s="19">
        <v>0</v>
      </c>
      <c r="BG65" s="19">
        <v>0</v>
      </c>
      <c r="BH65" s="19">
        <v>0</v>
      </c>
      <c r="BI65" s="19">
        <v>0</v>
      </c>
      <c r="BJ65" s="19">
        <v>19</v>
      </c>
      <c r="BK65" s="19">
        <v>66</v>
      </c>
      <c r="BL65" s="19">
        <v>131</v>
      </c>
      <c r="BM65" s="19">
        <v>0</v>
      </c>
      <c r="BN65" s="19">
        <v>0</v>
      </c>
      <c r="BO65" s="19">
        <v>0</v>
      </c>
      <c r="BP65" s="19">
        <v>0</v>
      </c>
      <c r="BQ65" s="19">
        <v>0</v>
      </c>
      <c r="BR65" s="19">
        <v>0</v>
      </c>
      <c r="BS65" s="19">
        <v>0</v>
      </c>
      <c r="BT65" s="19">
        <v>0</v>
      </c>
      <c r="BU65" s="19">
        <v>0</v>
      </c>
      <c r="BV65" s="19">
        <v>0</v>
      </c>
      <c r="BW65" s="19">
        <v>0</v>
      </c>
      <c r="BX65" s="19">
        <v>0</v>
      </c>
      <c r="BY65" s="19">
        <v>0</v>
      </c>
      <c r="BZ65" s="19">
        <v>0</v>
      </c>
      <c r="CA65" s="19">
        <v>0</v>
      </c>
      <c r="CB65" s="19">
        <v>0</v>
      </c>
      <c r="CC65" s="19">
        <v>0</v>
      </c>
      <c r="CD65" s="19">
        <v>0</v>
      </c>
      <c r="CE65" s="19">
        <v>19</v>
      </c>
      <c r="CF65" s="19">
        <v>66</v>
      </c>
      <c r="CG65" s="19">
        <v>131</v>
      </c>
      <c r="CH65" t="s">
        <v>108</v>
      </c>
      <c r="CI65" t="s">
        <v>81</v>
      </c>
      <c r="CJ65" t="s">
        <v>109</v>
      </c>
      <c r="CL65" s="19">
        <v>1</v>
      </c>
      <c r="CM65" s="4">
        <v>-38.440555555555555</v>
      </c>
      <c r="CN65" s="4">
        <v>147.26166666666666</v>
      </c>
      <c r="CO65" t="s">
        <v>82</v>
      </c>
      <c r="CP65" s="19">
        <v>0</v>
      </c>
      <c r="CQ65" s="19">
        <v>0</v>
      </c>
      <c r="CR65" s="19">
        <v>66</v>
      </c>
      <c r="CS65" s="19">
        <v>0</v>
      </c>
      <c r="CT65" s="19" t="s">
        <v>83</v>
      </c>
      <c r="CU65" s="19" t="s">
        <v>4037</v>
      </c>
    </row>
    <row r="66" spans="1:99" ht="21" customHeight="1" x14ac:dyDescent="0.2">
      <c r="A66">
        <v>10064</v>
      </c>
      <c r="B66" s="16" t="s">
        <v>58</v>
      </c>
      <c r="C66" s="16" t="s">
        <v>266</v>
      </c>
      <c r="D66" t="s">
        <v>411</v>
      </c>
      <c r="E66" t="s">
        <v>412</v>
      </c>
      <c r="F66" s="16" t="s">
        <v>413</v>
      </c>
      <c r="G66" t="s">
        <v>165</v>
      </c>
      <c r="H66" t="s">
        <v>406</v>
      </c>
      <c r="I66" s="16" t="s">
        <v>65</v>
      </c>
      <c r="J66" s="16" t="s">
        <v>66</v>
      </c>
      <c r="K66" s="16" t="s">
        <v>156</v>
      </c>
      <c r="L66" s="16" t="s">
        <v>68</v>
      </c>
      <c r="M66" t="s">
        <v>69</v>
      </c>
      <c r="N66" t="s">
        <v>272</v>
      </c>
      <c r="O66" t="s">
        <v>407</v>
      </c>
      <c r="P66" t="s">
        <v>408</v>
      </c>
      <c r="Q66" s="2" t="s">
        <v>275</v>
      </c>
      <c r="R66" s="16" t="s">
        <v>414</v>
      </c>
      <c r="S66">
        <v>2013</v>
      </c>
      <c r="T66" t="s">
        <v>75</v>
      </c>
      <c r="U66" t="s">
        <v>127</v>
      </c>
      <c r="V66" s="3">
        <v>517</v>
      </c>
      <c r="W66" s="3">
        <v>2100</v>
      </c>
      <c r="X66">
        <v>748</v>
      </c>
      <c r="Y66">
        <v>0</v>
      </c>
      <c r="Z66">
        <v>12</v>
      </c>
      <c r="AA66">
        <v>90</v>
      </c>
      <c r="AB66">
        <v>0</v>
      </c>
      <c r="AC66" s="3">
        <v>0</v>
      </c>
      <c r="AD66" s="3">
        <v>10</v>
      </c>
      <c r="AE66" s="19">
        <v>1.9342359767891684E-2</v>
      </c>
      <c r="AF66">
        <v>200</v>
      </c>
      <c r="AG66">
        <v>0</v>
      </c>
      <c r="AH66" t="s">
        <v>410</v>
      </c>
      <c r="AI66" s="20">
        <v>2.5</v>
      </c>
      <c r="AJ66">
        <v>0</v>
      </c>
      <c r="AK66">
        <v>0</v>
      </c>
      <c r="AL66">
        <v>0</v>
      </c>
      <c r="AM66" t="s">
        <v>278</v>
      </c>
      <c r="AN66" t="s">
        <v>79</v>
      </c>
      <c r="AO66" s="19">
        <v>0</v>
      </c>
      <c r="AP66" s="19">
        <v>0</v>
      </c>
      <c r="AQ66" s="19">
        <v>0</v>
      </c>
      <c r="AR66" s="19">
        <v>0</v>
      </c>
      <c r="AS66" s="19">
        <v>0</v>
      </c>
      <c r="AT66" s="19">
        <v>0</v>
      </c>
      <c r="AU66" s="19">
        <v>0</v>
      </c>
      <c r="AV66" s="19">
        <v>0</v>
      </c>
      <c r="AW66" s="19">
        <v>0</v>
      </c>
      <c r="AX66" s="19">
        <v>0</v>
      </c>
      <c r="AY66" s="19">
        <v>0</v>
      </c>
      <c r="AZ66" s="19">
        <v>0</v>
      </c>
      <c r="BA66" s="19">
        <v>0</v>
      </c>
      <c r="BB66" s="19">
        <v>0</v>
      </c>
      <c r="BC66" s="19">
        <v>0</v>
      </c>
      <c r="BD66" s="19">
        <v>0</v>
      </c>
      <c r="BE66" s="19">
        <v>0</v>
      </c>
      <c r="BF66" s="19">
        <v>0</v>
      </c>
      <c r="BG66" s="19">
        <v>0</v>
      </c>
      <c r="BH66" s="19">
        <v>0</v>
      </c>
      <c r="BI66" s="19">
        <v>0</v>
      </c>
      <c r="BJ66" s="19">
        <v>29</v>
      </c>
      <c r="BK66" s="19">
        <v>98</v>
      </c>
      <c r="BL66" s="19">
        <v>193</v>
      </c>
      <c r="BM66" s="19">
        <v>0</v>
      </c>
      <c r="BN66" s="19">
        <v>0</v>
      </c>
      <c r="BO66" s="19">
        <v>0</v>
      </c>
      <c r="BP66" s="19">
        <v>0</v>
      </c>
      <c r="BQ66" s="19">
        <v>0</v>
      </c>
      <c r="BR66" s="19">
        <v>0</v>
      </c>
      <c r="BS66" s="19">
        <v>0</v>
      </c>
      <c r="BT66" s="19">
        <v>0</v>
      </c>
      <c r="BU66" s="19">
        <v>0</v>
      </c>
      <c r="BV66" s="19">
        <v>0</v>
      </c>
      <c r="BW66" s="19">
        <v>0</v>
      </c>
      <c r="BX66" s="19">
        <v>0</v>
      </c>
      <c r="BY66" s="19">
        <v>0</v>
      </c>
      <c r="BZ66" s="19">
        <v>0</v>
      </c>
      <c r="CA66" s="19">
        <v>0</v>
      </c>
      <c r="CB66" s="19">
        <v>0</v>
      </c>
      <c r="CC66" s="19">
        <v>0</v>
      </c>
      <c r="CD66" s="19">
        <v>0</v>
      </c>
      <c r="CE66" s="19">
        <v>29</v>
      </c>
      <c r="CF66" s="19">
        <v>98</v>
      </c>
      <c r="CG66" s="19">
        <v>193</v>
      </c>
      <c r="CH66" t="s">
        <v>108</v>
      </c>
      <c r="CI66" t="s">
        <v>81</v>
      </c>
      <c r="CJ66" t="s">
        <v>109</v>
      </c>
      <c r="CL66" s="19">
        <v>1</v>
      </c>
      <c r="CM66" s="4">
        <v>-38.162500000000001</v>
      </c>
      <c r="CN66" s="4">
        <v>147.61166666666665</v>
      </c>
      <c r="CO66" t="s">
        <v>82</v>
      </c>
      <c r="CP66" s="19">
        <v>0</v>
      </c>
      <c r="CQ66" s="19">
        <v>0</v>
      </c>
      <c r="CR66" s="19">
        <v>98</v>
      </c>
      <c r="CS66" s="19">
        <v>0</v>
      </c>
      <c r="CT66" s="19" t="s">
        <v>83</v>
      </c>
      <c r="CU66" s="19" t="s">
        <v>4037</v>
      </c>
    </row>
    <row r="67" spans="1:99" ht="21" customHeight="1" x14ac:dyDescent="0.2">
      <c r="A67">
        <v>10065</v>
      </c>
      <c r="B67" s="16" t="s">
        <v>58</v>
      </c>
      <c r="C67" s="16" t="s">
        <v>415</v>
      </c>
      <c r="D67" t="s">
        <v>416</v>
      </c>
      <c r="E67" t="s">
        <v>417</v>
      </c>
      <c r="F67" s="16" t="s">
        <v>418</v>
      </c>
      <c r="G67" t="s">
        <v>169</v>
      </c>
      <c r="H67" t="s">
        <v>283</v>
      </c>
      <c r="I67" s="16" t="s">
        <v>65</v>
      </c>
      <c r="J67" s="16" t="s">
        <v>66</v>
      </c>
      <c r="K67" s="16" t="s">
        <v>174</v>
      </c>
      <c r="L67" s="16" t="s">
        <v>419</v>
      </c>
      <c r="M67" t="s">
        <v>420</v>
      </c>
      <c r="N67" t="s">
        <v>285</v>
      </c>
      <c r="O67" t="s">
        <v>286</v>
      </c>
      <c r="P67" t="s">
        <v>421</v>
      </c>
      <c r="Q67" s="2" t="s">
        <v>263</v>
      </c>
      <c r="R67" s="16" t="s">
        <v>422</v>
      </c>
      <c r="S67">
        <v>2012</v>
      </c>
      <c r="T67" t="s">
        <v>75</v>
      </c>
      <c r="U67" t="s">
        <v>127</v>
      </c>
      <c r="V67" s="3">
        <v>44.4</v>
      </c>
      <c r="W67" s="3">
        <v>1622</v>
      </c>
      <c r="X67">
        <v>416.5</v>
      </c>
      <c r="Y67">
        <v>0</v>
      </c>
      <c r="Z67">
        <v>0</v>
      </c>
      <c r="AA67">
        <v>0</v>
      </c>
      <c r="AB67">
        <v>0</v>
      </c>
      <c r="AC67" s="3">
        <v>0</v>
      </c>
      <c r="AD67" s="3">
        <v>35</v>
      </c>
      <c r="AE67" s="19">
        <v>0.78828828828828834</v>
      </c>
      <c r="AF67">
        <v>200</v>
      </c>
      <c r="AG67">
        <v>0</v>
      </c>
      <c r="AH67" t="s">
        <v>289</v>
      </c>
      <c r="AI67" s="20">
        <v>3</v>
      </c>
      <c r="AJ67">
        <v>0</v>
      </c>
      <c r="AK67">
        <v>0</v>
      </c>
      <c r="AL67">
        <v>0</v>
      </c>
      <c r="AM67" t="s">
        <v>290</v>
      </c>
      <c r="AN67" t="s">
        <v>79</v>
      </c>
      <c r="AO67" s="19">
        <v>0</v>
      </c>
      <c r="AP67" s="19">
        <v>0</v>
      </c>
      <c r="AQ67" s="19">
        <v>0</v>
      </c>
      <c r="AR67" s="19">
        <v>0</v>
      </c>
      <c r="AS67" s="19">
        <v>0</v>
      </c>
      <c r="AT67" s="19">
        <v>0</v>
      </c>
      <c r="AU67" s="19">
        <v>0</v>
      </c>
      <c r="AV67" s="19">
        <v>0</v>
      </c>
      <c r="AW67" s="19">
        <v>0</v>
      </c>
      <c r="AX67" s="19">
        <v>0</v>
      </c>
      <c r="AY67" s="19">
        <v>0</v>
      </c>
      <c r="AZ67" s="19">
        <v>0</v>
      </c>
      <c r="BA67" s="19">
        <v>0</v>
      </c>
      <c r="BB67" s="19">
        <v>0</v>
      </c>
      <c r="BC67" s="19">
        <v>0</v>
      </c>
      <c r="BD67" s="19">
        <v>0</v>
      </c>
      <c r="BE67" s="19">
        <v>0</v>
      </c>
      <c r="BF67" s="19">
        <v>0</v>
      </c>
      <c r="BG67" s="19">
        <v>0</v>
      </c>
      <c r="BH67" s="19">
        <v>0</v>
      </c>
      <c r="BI67" s="19">
        <v>0</v>
      </c>
      <c r="BJ67" s="19">
        <v>11.6</v>
      </c>
      <c r="BK67" s="19">
        <v>28.85</v>
      </c>
      <c r="BL67" s="19">
        <v>46.1</v>
      </c>
      <c r="BM67" s="19">
        <v>0</v>
      </c>
      <c r="BN67" s="19">
        <v>0</v>
      </c>
      <c r="BO67" s="19">
        <v>0</v>
      </c>
      <c r="BP67" s="19">
        <v>0</v>
      </c>
      <c r="BQ67" s="19">
        <v>0</v>
      </c>
      <c r="BR67" s="19">
        <v>0</v>
      </c>
      <c r="BS67" s="19">
        <v>0</v>
      </c>
      <c r="BT67" s="19">
        <v>0</v>
      </c>
      <c r="BU67" s="19">
        <v>0</v>
      </c>
      <c r="BV67" s="19">
        <v>0</v>
      </c>
      <c r="BW67" s="19">
        <v>0</v>
      </c>
      <c r="BX67" s="19">
        <v>0</v>
      </c>
      <c r="BY67" s="19">
        <v>0</v>
      </c>
      <c r="BZ67" s="19">
        <v>0</v>
      </c>
      <c r="CA67" s="19">
        <v>0</v>
      </c>
      <c r="CB67" s="19">
        <v>0</v>
      </c>
      <c r="CC67" s="19">
        <v>0</v>
      </c>
      <c r="CD67" s="19">
        <v>0</v>
      </c>
      <c r="CE67" s="19">
        <v>11.6</v>
      </c>
      <c r="CF67" s="19">
        <v>28.85</v>
      </c>
      <c r="CG67" s="19">
        <v>46.1</v>
      </c>
      <c r="CH67" t="s">
        <v>108</v>
      </c>
      <c r="CI67" t="s">
        <v>81</v>
      </c>
      <c r="CJ67" t="s">
        <v>82</v>
      </c>
      <c r="CL67" s="19">
        <v>1</v>
      </c>
      <c r="CM67" s="4">
        <v>-29.24527777777778</v>
      </c>
      <c r="CN67" s="4">
        <v>114.9325</v>
      </c>
      <c r="CO67" t="s">
        <v>109</v>
      </c>
      <c r="CP67" s="19">
        <v>0</v>
      </c>
      <c r="CQ67" s="19">
        <v>0</v>
      </c>
      <c r="CR67" s="19">
        <v>28.85</v>
      </c>
      <c r="CS67" s="19">
        <v>0</v>
      </c>
      <c r="CT67" s="19" t="s">
        <v>83</v>
      </c>
      <c r="CU67" s="19" t="s">
        <v>4037</v>
      </c>
    </row>
    <row r="68" spans="1:99" ht="21" customHeight="1" x14ac:dyDescent="0.2">
      <c r="A68">
        <v>10066</v>
      </c>
      <c r="B68" s="16" t="s">
        <v>58</v>
      </c>
      <c r="C68" s="16" t="s">
        <v>415</v>
      </c>
      <c r="D68" t="s">
        <v>423</v>
      </c>
      <c r="E68" t="s">
        <v>424</v>
      </c>
      <c r="F68" s="16" t="s">
        <v>425</v>
      </c>
      <c r="G68" t="s">
        <v>169</v>
      </c>
      <c r="H68" t="s">
        <v>426</v>
      </c>
      <c r="I68" s="16" t="s">
        <v>65</v>
      </c>
      <c r="J68" s="16" t="s">
        <v>66</v>
      </c>
      <c r="K68" s="16" t="s">
        <v>427</v>
      </c>
      <c r="L68" s="16" t="s">
        <v>68</v>
      </c>
      <c r="M68" t="s">
        <v>428</v>
      </c>
      <c r="N68" t="s">
        <v>429</v>
      </c>
      <c r="O68" t="s">
        <v>430</v>
      </c>
      <c r="P68" t="s">
        <v>431</v>
      </c>
      <c r="Q68" s="2" t="s">
        <v>432</v>
      </c>
      <c r="R68" s="16" t="s">
        <v>433</v>
      </c>
      <c r="S68">
        <v>2017</v>
      </c>
      <c r="T68" t="s">
        <v>75</v>
      </c>
      <c r="U68" t="s">
        <v>127</v>
      </c>
      <c r="V68" s="3">
        <v>117</v>
      </c>
      <c r="W68" s="3">
        <v>3900</v>
      </c>
      <c r="X68">
        <v>1500</v>
      </c>
      <c r="Y68">
        <v>0</v>
      </c>
      <c r="Z68">
        <v>18</v>
      </c>
      <c r="AA68">
        <v>100</v>
      </c>
      <c r="AB68">
        <v>0</v>
      </c>
      <c r="AC68" s="3">
        <v>0</v>
      </c>
      <c r="AD68" s="3">
        <v>4</v>
      </c>
      <c r="AE68" s="19">
        <v>3.4188034188034191E-2</v>
      </c>
      <c r="AF68">
        <v>200</v>
      </c>
      <c r="AG68">
        <v>0</v>
      </c>
      <c r="AH68" t="s">
        <v>77</v>
      </c>
      <c r="AI68" s="20">
        <v>0</v>
      </c>
      <c r="AJ68">
        <v>0</v>
      </c>
      <c r="AK68">
        <v>0</v>
      </c>
      <c r="AL68">
        <v>0</v>
      </c>
      <c r="AM68" t="s">
        <v>278</v>
      </c>
      <c r="AN68" t="s">
        <v>79</v>
      </c>
      <c r="AO68" s="19">
        <v>0</v>
      </c>
      <c r="AP68" s="19">
        <v>0</v>
      </c>
      <c r="AQ68" s="19">
        <v>0</v>
      </c>
      <c r="AR68" s="19">
        <v>0</v>
      </c>
      <c r="AS68" s="19">
        <v>0</v>
      </c>
      <c r="AT68" s="19">
        <v>0</v>
      </c>
      <c r="AU68" s="19">
        <v>0</v>
      </c>
      <c r="AV68" s="19">
        <v>0</v>
      </c>
      <c r="AW68" s="19">
        <v>0</v>
      </c>
      <c r="AX68" s="19">
        <v>0</v>
      </c>
      <c r="AY68" s="19">
        <v>0</v>
      </c>
      <c r="AZ68" s="19">
        <v>0</v>
      </c>
      <c r="BA68" s="19">
        <v>0</v>
      </c>
      <c r="BB68" s="19">
        <v>0</v>
      </c>
      <c r="BC68" s="19">
        <v>0</v>
      </c>
      <c r="BD68" s="19">
        <v>0</v>
      </c>
      <c r="BE68" s="19">
        <v>0</v>
      </c>
      <c r="BF68" s="19">
        <v>0</v>
      </c>
      <c r="BG68" s="19">
        <v>0</v>
      </c>
      <c r="BH68" s="19">
        <v>24</v>
      </c>
      <c r="BI68" s="19">
        <v>0</v>
      </c>
      <c r="BJ68" s="19">
        <v>0</v>
      </c>
      <c r="BK68" s="19">
        <v>0</v>
      </c>
      <c r="BL68" s="19">
        <v>0</v>
      </c>
      <c r="BM68" s="19">
        <v>0</v>
      </c>
      <c r="BN68" s="19">
        <v>0</v>
      </c>
      <c r="BO68" s="19">
        <v>0</v>
      </c>
      <c r="BP68" s="19">
        <v>0</v>
      </c>
      <c r="BQ68" s="19">
        <v>0</v>
      </c>
      <c r="BR68" s="19">
        <v>0</v>
      </c>
      <c r="BS68" s="19">
        <v>0</v>
      </c>
      <c r="BT68" s="19">
        <v>0</v>
      </c>
      <c r="BU68" s="19">
        <v>0</v>
      </c>
      <c r="BV68" s="19">
        <v>0</v>
      </c>
      <c r="BW68" s="19">
        <v>0</v>
      </c>
      <c r="BX68" s="19">
        <v>0</v>
      </c>
      <c r="BY68" s="19">
        <v>0</v>
      </c>
      <c r="BZ68" s="19">
        <v>0</v>
      </c>
      <c r="CA68" s="19">
        <v>0</v>
      </c>
      <c r="CB68" s="19">
        <v>0</v>
      </c>
      <c r="CC68" s="19">
        <v>0</v>
      </c>
      <c r="CD68" s="19">
        <v>0</v>
      </c>
      <c r="CE68" s="19">
        <v>0</v>
      </c>
      <c r="CF68" s="19">
        <v>24</v>
      </c>
      <c r="CG68" s="19">
        <v>0</v>
      </c>
      <c r="CH68" t="s">
        <v>108</v>
      </c>
      <c r="CI68" t="s">
        <v>130</v>
      </c>
      <c r="CJ68" t="s">
        <v>82</v>
      </c>
      <c r="CL68" s="19">
        <v>1</v>
      </c>
      <c r="CM68" s="4">
        <v>-33.029722222222219</v>
      </c>
      <c r="CN68" s="4">
        <v>115.8461111111111</v>
      </c>
      <c r="CO68" t="s">
        <v>82</v>
      </c>
      <c r="CP68" s="19">
        <v>0</v>
      </c>
      <c r="CQ68" s="19">
        <v>0</v>
      </c>
      <c r="CR68" s="19">
        <v>24</v>
      </c>
      <c r="CS68" s="19">
        <v>0</v>
      </c>
      <c r="CT68" s="19" t="s">
        <v>83</v>
      </c>
      <c r="CU68" s="19" t="s">
        <v>4036</v>
      </c>
    </row>
    <row r="69" spans="1:99" ht="21" customHeight="1" x14ac:dyDescent="0.2">
      <c r="A69">
        <v>10067</v>
      </c>
      <c r="B69" s="16" t="s">
        <v>58</v>
      </c>
      <c r="C69" s="16" t="s">
        <v>415</v>
      </c>
      <c r="D69" t="s">
        <v>434</v>
      </c>
      <c r="E69" t="s">
        <v>435</v>
      </c>
      <c r="F69" s="16" t="s">
        <v>436</v>
      </c>
      <c r="G69" t="s">
        <v>169</v>
      </c>
      <c r="H69" t="s">
        <v>437</v>
      </c>
      <c r="I69" s="16" t="s">
        <v>65</v>
      </c>
      <c r="J69" s="16" t="s">
        <v>66</v>
      </c>
      <c r="K69" s="16" t="s">
        <v>174</v>
      </c>
      <c r="L69" s="16" t="s">
        <v>419</v>
      </c>
      <c r="M69" t="s">
        <v>438</v>
      </c>
      <c r="N69" t="s">
        <v>285</v>
      </c>
      <c r="O69" t="s">
        <v>286</v>
      </c>
      <c r="P69" t="s">
        <v>421</v>
      </c>
      <c r="Q69" s="2" t="s">
        <v>439</v>
      </c>
      <c r="R69" s="16" t="s">
        <v>440</v>
      </c>
      <c r="S69">
        <v>2012</v>
      </c>
      <c r="T69" t="s">
        <v>75</v>
      </c>
      <c r="U69" t="s">
        <v>127</v>
      </c>
      <c r="V69" s="3">
        <v>168.8</v>
      </c>
      <c r="W69" s="3">
        <v>2641.6</v>
      </c>
      <c r="X69">
        <v>547</v>
      </c>
      <c r="Y69">
        <v>0</v>
      </c>
      <c r="Z69">
        <v>0</v>
      </c>
      <c r="AA69">
        <v>0</v>
      </c>
      <c r="AB69">
        <v>0</v>
      </c>
      <c r="AC69" s="3">
        <v>0</v>
      </c>
      <c r="AD69" s="3">
        <v>18</v>
      </c>
      <c r="AE69" s="19">
        <v>0.10663507109004738</v>
      </c>
      <c r="AF69">
        <v>200</v>
      </c>
      <c r="AG69">
        <v>0</v>
      </c>
      <c r="AH69" t="s">
        <v>289</v>
      </c>
      <c r="AI69" s="20">
        <v>3</v>
      </c>
      <c r="AJ69">
        <v>0</v>
      </c>
      <c r="AK69">
        <v>0</v>
      </c>
      <c r="AL69">
        <v>0</v>
      </c>
      <c r="AM69" t="s">
        <v>290</v>
      </c>
      <c r="AN69" t="s">
        <v>79</v>
      </c>
      <c r="AO69" s="19">
        <v>0</v>
      </c>
      <c r="AP69" s="19">
        <v>0</v>
      </c>
      <c r="AQ69" s="19">
        <v>0</v>
      </c>
      <c r="AR69" s="19">
        <v>0</v>
      </c>
      <c r="AS69" s="19">
        <v>0</v>
      </c>
      <c r="AT69" s="19">
        <v>0</v>
      </c>
      <c r="AU69" s="19">
        <v>0</v>
      </c>
      <c r="AV69" s="19">
        <v>0</v>
      </c>
      <c r="AW69" s="19">
        <v>0</v>
      </c>
      <c r="AX69" s="19">
        <v>0</v>
      </c>
      <c r="AY69" s="19">
        <v>0</v>
      </c>
      <c r="AZ69" s="19">
        <v>0</v>
      </c>
      <c r="BA69" s="19">
        <v>0</v>
      </c>
      <c r="BB69" s="19">
        <v>0</v>
      </c>
      <c r="BC69" s="19">
        <v>0</v>
      </c>
      <c r="BD69" s="19">
        <v>0</v>
      </c>
      <c r="BE69" s="19">
        <v>0</v>
      </c>
      <c r="BF69" s="19">
        <v>0</v>
      </c>
      <c r="BG69" s="19">
        <v>0</v>
      </c>
      <c r="BH69" s="19">
        <v>0</v>
      </c>
      <c r="BI69" s="19">
        <v>0</v>
      </c>
      <c r="BJ69" s="19">
        <v>65.5</v>
      </c>
      <c r="BK69" s="19">
        <v>137.1</v>
      </c>
      <c r="BL69" s="19">
        <v>208.7</v>
      </c>
      <c r="BM69" s="19">
        <v>0</v>
      </c>
      <c r="BN69" s="19">
        <v>0</v>
      </c>
      <c r="BO69" s="19">
        <v>0</v>
      </c>
      <c r="BP69" s="19">
        <v>0</v>
      </c>
      <c r="BQ69" s="19">
        <v>0</v>
      </c>
      <c r="BR69" s="19">
        <v>0</v>
      </c>
      <c r="BS69" s="19">
        <v>0</v>
      </c>
      <c r="BT69" s="19">
        <v>0</v>
      </c>
      <c r="BU69" s="19">
        <v>0</v>
      </c>
      <c r="BV69" s="19">
        <v>0</v>
      </c>
      <c r="BW69" s="19">
        <v>0</v>
      </c>
      <c r="BX69" s="19">
        <v>0</v>
      </c>
      <c r="BY69" s="19">
        <v>0</v>
      </c>
      <c r="BZ69" s="19">
        <v>0</v>
      </c>
      <c r="CA69" s="19">
        <v>0</v>
      </c>
      <c r="CB69" s="19">
        <v>0</v>
      </c>
      <c r="CC69" s="19">
        <v>0</v>
      </c>
      <c r="CD69" s="19">
        <v>0</v>
      </c>
      <c r="CE69" s="19">
        <v>65.5</v>
      </c>
      <c r="CF69" s="19">
        <v>137.1</v>
      </c>
      <c r="CG69" s="19">
        <v>208.7</v>
      </c>
      <c r="CH69" t="s">
        <v>108</v>
      </c>
      <c r="CI69" t="s">
        <v>81</v>
      </c>
      <c r="CJ69" t="s">
        <v>82</v>
      </c>
      <c r="CL69" s="19">
        <v>1</v>
      </c>
      <c r="CM69" s="4">
        <v>-29.811388888888889</v>
      </c>
      <c r="CN69" s="4">
        <v>115.26666666666667</v>
      </c>
      <c r="CO69" t="s">
        <v>109</v>
      </c>
      <c r="CP69" s="19">
        <v>0</v>
      </c>
      <c r="CQ69" s="19">
        <v>0</v>
      </c>
      <c r="CR69" s="19">
        <v>137.1</v>
      </c>
      <c r="CS69" s="19">
        <v>0</v>
      </c>
      <c r="CT69" s="19" t="s">
        <v>83</v>
      </c>
      <c r="CU69" s="19" t="s">
        <v>4037</v>
      </c>
    </row>
    <row r="70" spans="1:99" ht="21" customHeight="1" x14ac:dyDescent="0.2">
      <c r="A70">
        <v>10068</v>
      </c>
      <c r="B70" s="16" t="s">
        <v>58</v>
      </c>
      <c r="C70" s="16" t="s">
        <v>415</v>
      </c>
      <c r="D70" t="s">
        <v>441</v>
      </c>
      <c r="E70" t="s">
        <v>442</v>
      </c>
      <c r="F70" s="16" t="s">
        <v>443</v>
      </c>
      <c r="G70" t="s">
        <v>169</v>
      </c>
      <c r="H70" t="s">
        <v>444</v>
      </c>
      <c r="I70" s="16" t="s">
        <v>65</v>
      </c>
      <c r="J70" s="16" t="s">
        <v>66</v>
      </c>
      <c r="K70" s="16" t="s">
        <v>174</v>
      </c>
      <c r="L70" s="16" t="s">
        <v>3</v>
      </c>
      <c r="M70" t="s">
        <v>284</v>
      </c>
      <c r="N70" t="s">
        <v>285</v>
      </c>
      <c r="O70" t="s">
        <v>286</v>
      </c>
      <c r="P70" t="s">
        <v>421</v>
      </c>
      <c r="Q70" s="2" t="s">
        <v>263</v>
      </c>
      <c r="R70" s="16" t="s">
        <v>445</v>
      </c>
      <c r="S70">
        <v>2012</v>
      </c>
      <c r="T70" t="s">
        <v>75</v>
      </c>
      <c r="U70" t="s">
        <v>127</v>
      </c>
      <c r="V70" s="3">
        <v>103.4</v>
      </c>
      <c r="W70" s="3">
        <v>2825</v>
      </c>
      <c r="X70">
        <v>675</v>
      </c>
      <c r="Y70">
        <v>0</v>
      </c>
      <c r="Z70">
        <v>0</v>
      </c>
      <c r="AA70">
        <v>0</v>
      </c>
      <c r="AB70">
        <v>0</v>
      </c>
      <c r="AC70" s="3">
        <v>0</v>
      </c>
      <c r="AD70" s="3">
        <v>4</v>
      </c>
      <c r="AE70" s="19">
        <v>3.8684719535783361E-2</v>
      </c>
      <c r="AF70">
        <v>200</v>
      </c>
      <c r="AG70">
        <v>0</v>
      </c>
      <c r="AH70" t="s">
        <v>289</v>
      </c>
      <c r="AI70" s="20">
        <v>3</v>
      </c>
      <c r="AJ70">
        <v>0</v>
      </c>
      <c r="AK70">
        <v>0</v>
      </c>
      <c r="AL70">
        <v>0</v>
      </c>
      <c r="AM70" t="s">
        <v>290</v>
      </c>
      <c r="AN70" t="s">
        <v>79</v>
      </c>
      <c r="AO70" s="19">
        <v>0</v>
      </c>
      <c r="AP70" s="19">
        <v>0</v>
      </c>
      <c r="AQ70" s="19">
        <v>0</v>
      </c>
      <c r="AR70" s="19">
        <v>0</v>
      </c>
      <c r="AS70" s="19">
        <v>0</v>
      </c>
      <c r="AT70" s="19">
        <v>0</v>
      </c>
      <c r="AU70" s="19">
        <v>0</v>
      </c>
      <c r="AV70" s="19">
        <v>0</v>
      </c>
      <c r="AW70" s="19">
        <v>0</v>
      </c>
      <c r="AX70" s="19">
        <v>0</v>
      </c>
      <c r="AY70" s="19">
        <v>0</v>
      </c>
      <c r="AZ70" s="19">
        <v>0</v>
      </c>
      <c r="BA70" s="19">
        <v>0</v>
      </c>
      <c r="BB70" s="19">
        <v>0</v>
      </c>
      <c r="BC70" s="19">
        <v>0</v>
      </c>
      <c r="BD70" s="19">
        <v>0</v>
      </c>
      <c r="BE70" s="19">
        <v>0</v>
      </c>
      <c r="BF70" s="19">
        <v>0</v>
      </c>
      <c r="BG70" s="19">
        <v>0</v>
      </c>
      <c r="BH70" s="19">
        <v>0</v>
      </c>
      <c r="BI70" s="19">
        <v>0</v>
      </c>
      <c r="BJ70" s="19">
        <v>38.549999999999997</v>
      </c>
      <c r="BK70" s="19">
        <v>68.55</v>
      </c>
      <c r="BL70" s="19">
        <v>98.55</v>
      </c>
      <c r="BM70" s="19">
        <v>0</v>
      </c>
      <c r="BN70" s="19">
        <v>0</v>
      </c>
      <c r="BO70" s="19">
        <v>0</v>
      </c>
      <c r="BP70" s="19">
        <v>0</v>
      </c>
      <c r="BQ70" s="19">
        <v>0</v>
      </c>
      <c r="BR70" s="19">
        <v>0</v>
      </c>
      <c r="BS70" s="19">
        <v>12.85</v>
      </c>
      <c r="BT70" s="19">
        <v>22.85</v>
      </c>
      <c r="BU70" s="19">
        <v>32.85</v>
      </c>
      <c r="BV70" s="19">
        <v>0</v>
      </c>
      <c r="BW70" s="19">
        <v>0</v>
      </c>
      <c r="BX70" s="19">
        <v>0</v>
      </c>
      <c r="BY70" s="19">
        <v>0</v>
      </c>
      <c r="BZ70" s="19">
        <v>0</v>
      </c>
      <c r="CA70" s="19">
        <v>0</v>
      </c>
      <c r="CB70" s="19">
        <v>0</v>
      </c>
      <c r="CC70" s="19">
        <v>0</v>
      </c>
      <c r="CD70" s="19">
        <v>0</v>
      </c>
      <c r="CE70" s="19">
        <v>51.4</v>
      </c>
      <c r="CF70" s="19">
        <v>91.4</v>
      </c>
      <c r="CG70" s="19">
        <v>131.4</v>
      </c>
      <c r="CH70" t="s">
        <v>108</v>
      </c>
      <c r="CI70" t="s">
        <v>81</v>
      </c>
      <c r="CJ70" t="s">
        <v>109</v>
      </c>
      <c r="CL70" s="19">
        <v>1</v>
      </c>
      <c r="CM70" s="4">
        <v>-29.85</v>
      </c>
      <c r="CN70" s="4">
        <v>114.99</v>
      </c>
      <c r="CO70" t="s">
        <v>109</v>
      </c>
      <c r="CP70" s="19">
        <v>0</v>
      </c>
      <c r="CQ70" s="19">
        <v>0</v>
      </c>
      <c r="CR70" s="19">
        <v>68.55</v>
      </c>
      <c r="CS70" s="19">
        <v>22.85</v>
      </c>
      <c r="CT70" s="19" t="s">
        <v>83</v>
      </c>
      <c r="CU70" s="19" t="s">
        <v>4037</v>
      </c>
    </row>
    <row r="71" spans="1:99" ht="21" customHeight="1" x14ac:dyDescent="0.2">
      <c r="A71">
        <v>10069</v>
      </c>
      <c r="B71" s="16" t="s">
        <v>58</v>
      </c>
      <c r="C71" s="16" t="s">
        <v>415</v>
      </c>
      <c r="D71" t="s">
        <v>446</v>
      </c>
      <c r="E71" t="s">
        <v>447</v>
      </c>
      <c r="F71" s="16" t="s">
        <v>448</v>
      </c>
      <c r="G71" t="s">
        <v>169</v>
      </c>
      <c r="H71" t="s">
        <v>283</v>
      </c>
      <c r="I71" s="16" t="s">
        <v>173</v>
      </c>
      <c r="J71" s="16" t="s">
        <v>5</v>
      </c>
      <c r="K71" s="16" t="s">
        <v>174</v>
      </c>
      <c r="L71" s="16" t="s">
        <v>175</v>
      </c>
      <c r="M71" t="s">
        <v>284</v>
      </c>
      <c r="N71" t="s">
        <v>285</v>
      </c>
      <c r="O71" t="s">
        <v>286</v>
      </c>
      <c r="P71" t="s">
        <v>421</v>
      </c>
      <c r="Q71" s="2" t="s">
        <v>263</v>
      </c>
      <c r="R71" s="16" t="s">
        <v>449</v>
      </c>
      <c r="S71">
        <v>2012</v>
      </c>
      <c r="T71" t="s">
        <v>75</v>
      </c>
      <c r="U71" t="s">
        <v>127</v>
      </c>
      <c r="V71" s="3">
        <v>25.2</v>
      </c>
      <c r="W71" s="3">
        <v>2725</v>
      </c>
      <c r="X71">
        <v>775</v>
      </c>
      <c r="Y71">
        <v>0</v>
      </c>
      <c r="Z71">
        <v>0</v>
      </c>
      <c r="AA71">
        <v>0</v>
      </c>
      <c r="AB71">
        <v>0</v>
      </c>
      <c r="AC71" s="3">
        <v>0</v>
      </c>
      <c r="AD71" s="3">
        <v>1</v>
      </c>
      <c r="AE71" s="19">
        <v>3.968253968253968E-2</v>
      </c>
      <c r="AF71">
        <v>200</v>
      </c>
      <c r="AG71">
        <v>0</v>
      </c>
      <c r="AH71" t="s">
        <v>289</v>
      </c>
      <c r="AI71" s="20">
        <v>3</v>
      </c>
      <c r="AJ71">
        <v>0</v>
      </c>
      <c r="AK71">
        <v>0</v>
      </c>
      <c r="AL71">
        <v>0</v>
      </c>
      <c r="AM71" t="s">
        <v>290</v>
      </c>
      <c r="AN71" t="s">
        <v>79</v>
      </c>
      <c r="AO71" s="19">
        <v>0</v>
      </c>
      <c r="AP71" s="19">
        <v>0</v>
      </c>
      <c r="AQ71" s="19">
        <v>0</v>
      </c>
      <c r="AR71" s="19">
        <v>0</v>
      </c>
      <c r="AS71" s="19">
        <v>0</v>
      </c>
      <c r="AT71" s="19">
        <v>0</v>
      </c>
      <c r="AU71" s="19">
        <v>0</v>
      </c>
      <c r="AV71" s="19">
        <v>0</v>
      </c>
      <c r="AW71" s="19">
        <v>0</v>
      </c>
      <c r="AX71" s="19">
        <v>0</v>
      </c>
      <c r="AY71" s="19">
        <v>0</v>
      </c>
      <c r="AZ71" s="19">
        <v>0</v>
      </c>
      <c r="BA71" s="19">
        <v>0</v>
      </c>
      <c r="BB71" s="19">
        <v>0</v>
      </c>
      <c r="BC71" s="19">
        <v>0</v>
      </c>
      <c r="BD71" s="19">
        <v>0</v>
      </c>
      <c r="BE71" s="19">
        <v>0</v>
      </c>
      <c r="BF71" s="19">
        <v>0</v>
      </c>
      <c r="BG71" s="19">
        <v>0</v>
      </c>
      <c r="BH71" s="19">
        <v>0</v>
      </c>
      <c r="BI71" s="19">
        <v>0</v>
      </c>
      <c r="BJ71" s="19">
        <v>0</v>
      </c>
      <c r="BK71" s="19">
        <v>0</v>
      </c>
      <c r="BL71" s="19">
        <v>0</v>
      </c>
      <c r="BM71" s="19">
        <v>0</v>
      </c>
      <c r="BN71" s="19">
        <v>0</v>
      </c>
      <c r="BO71" s="19">
        <v>0</v>
      </c>
      <c r="BP71" s="19">
        <v>13.2</v>
      </c>
      <c r="BQ71" s="19">
        <v>28.5</v>
      </c>
      <c r="BR71" s="19">
        <v>43.8</v>
      </c>
      <c r="BS71" s="19">
        <v>0</v>
      </c>
      <c r="BT71" s="19">
        <v>0</v>
      </c>
      <c r="BU71" s="19">
        <v>0</v>
      </c>
      <c r="BV71" s="19">
        <v>0</v>
      </c>
      <c r="BW71" s="19">
        <v>0</v>
      </c>
      <c r="BX71" s="19">
        <v>0</v>
      </c>
      <c r="BY71" s="19">
        <v>0</v>
      </c>
      <c r="BZ71" s="19">
        <v>0</v>
      </c>
      <c r="CA71" s="19">
        <v>0</v>
      </c>
      <c r="CB71" s="19">
        <v>0</v>
      </c>
      <c r="CC71" s="19">
        <v>0</v>
      </c>
      <c r="CD71" s="19">
        <v>0</v>
      </c>
      <c r="CE71" s="19">
        <v>13.2</v>
      </c>
      <c r="CF71" s="19">
        <v>28.5</v>
      </c>
      <c r="CG71" s="19">
        <v>43.8</v>
      </c>
      <c r="CH71" t="s">
        <v>108</v>
      </c>
      <c r="CI71" t="s">
        <v>81</v>
      </c>
      <c r="CJ71" t="s">
        <v>109</v>
      </c>
      <c r="CL71" s="19">
        <v>1</v>
      </c>
      <c r="CM71" s="4">
        <v>-29.310000000000002</v>
      </c>
      <c r="CN71" s="4">
        <v>115.11833333333333</v>
      </c>
      <c r="CO71" t="s">
        <v>109</v>
      </c>
      <c r="CP71" s="19">
        <v>0</v>
      </c>
      <c r="CQ71" s="19">
        <v>0</v>
      </c>
      <c r="CR71" s="19">
        <v>0</v>
      </c>
      <c r="CS71" s="19">
        <v>28.5</v>
      </c>
      <c r="CT71" s="19" t="s">
        <v>83</v>
      </c>
      <c r="CU71" s="19" t="s">
        <v>4037</v>
      </c>
    </row>
    <row r="72" spans="1:99" ht="21" customHeight="1" x14ac:dyDescent="0.2">
      <c r="A72">
        <v>10070</v>
      </c>
      <c r="B72" s="16" t="s">
        <v>450</v>
      </c>
      <c r="C72" s="16" t="s">
        <v>117</v>
      </c>
      <c r="D72" t="s">
        <v>451</v>
      </c>
      <c r="E72" t="s">
        <v>452</v>
      </c>
      <c r="F72" s="16" t="s">
        <v>453</v>
      </c>
      <c r="G72" t="s">
        <v>454</v>
      </c>
      <c r="H72" t="s">
        <v>455</v>
      </c>
      <c r="I72" s="16" t="s">
        <v>65</v>
      </c>
      <c r="J72" s="16" t="s">
        <v>66</v>
      </c>
      <c r="K72" s="16" t="s">
        <v>121</v>
      </c>
      <c r="L72" s="16" t="s">
        <v>3</v>
      </c>
      <c r="M72" t="s">
        <v>456</v>
      </c>
      <c r="N72" s="26" t="s">
        <v>457</v>
      </c>
      <c r="Q72" s="2"/>
      <c r="R72" s="16" t="s">
        <v>458</v>
      </c>
      <c r="S72">
        <v>2014</v>
      </c>
      <c r="T72" s="3" t="s">
        <v>178</v>
      </c>
      <c r="U72" t="s">
        <v>127</v>
      </c>
      <c r="V72" s="3">
        <v>0</v>
      </c>
      <c r="W72" s="3">
        <v>0</v>
      </c>
      <c r="X72" s="3">
        <v>0</v>
      </c>
      <c r="Y72">
        <v>21</v>
      </c>
      <c r="Z72">
        <v>15</v>
      </c>
      <c r="AA72" s="3">
        <v>0</v>
      </c>
      <c r="AB72" s="3">
        <v>0</v>
      </c>
      <c r="AC72" s="3">
        <v>0</v>
      </c>
      <c r="AD72" s="3">
        <v>0</v>
      </c>
      <c r="AE72" s="19">
        <v>0</v>
      </c>
      <c r="AF72">
        <v>200</v>
      </c>
      <c r="AG72">
        <v>0</v>
      </c>
      <c r="AH72" t="s">
        <v>179</v>
      </c>
      <c r="AI72" s="20">
        <v>0</v>
      </c>
      <c r="AJ72">
        <v>0</v>
      </c>
      <c r="AK72">
        <v>0</v>
      </c>
      <c r="AL72">
        <v>0</v>
      </c>
      <c r="AM72" t="s">
        <v>179</v>
      </c>
      <c r="AN72" t="s">
        <v>79</v>
      </c>
      <c r="AO72" s="19">
        <v>0</v>
      </c>
      <c r="AP72" s="19">
        <v>0</v>
      </c>
      <c r="AQ72" s="19">
        <v>0</v>
      </c>
      <c r="AR72" s="19">
        <v>0</v>
      </c>
      <c r="AS72" s="19">
        <v>0</v>
      </c>
      <c r="AT72" s="19">
        <v>0</v>
      </c>
      <c r="AU72" s="19">
        <v>0</v>
      </c>
      <c r="AV72" s="19">
        <v>0</v>
      </c>
      <c r="AW72" s="19">
        <v>0</v>
      </c>
      <c r="AX72" s="19">
        <v>0</v>
      </c>
      <c r="AY72" s="19">
        <v>0</v>
      </c>
      <c r="AZ72" s="19">
        <v>0</v>
      </c>
      <c r="BA72" s="19">
        <v>0</v>
      </c>
      <c r="BB72" s="19">
        <v>0</v>
      </c>
      <c r="BC72" s="19">
        <v>0</v>
      </c>
      <c r="BD72" s="19">
        <v>0</v>
      </c>
      <c r="BE72" s="19">
        <v>0</v>
      </c>
      <c r="BF72" s="19">
        <v>0</v>
      </c>
      <c r="BG72" s="19">
        <v>0</v>
      </c>
      <c r="BH72" s="19">
        <v>0</v>
      </c>
      <c r="BI72" s="19">
        <v>0</v>
      </c>
      <c r="BJ72" s="19">
        <v>0</v>
      </c>
      <c r="BK72" s="19">
        <v>0</v>
      </c>
      <c r="BL72" s="19">
        <v>0</v>
      </c>
      <c r="BM72" s="19">
        <v>0</v>
      </c>
      <c r="BN72" s="19">
        <v>0</v>
      </c>
      <c r="BO72" s="19">
        <v>0</v>
      </c>
      <c r="BP72" s="19">
        <v>0</v>
      </c>
      <c r="BQ72" s="19">
        <v>0</v>
      </c>
      <c r="BR72" s="19">
        <v>0</v>
      </c>
      <c r="BS72" s="19">
        <v>33.6</v>
      </c>
      <c r="BT72" s="19">
        <v>67.3</v>
      </c>
      <c r="BU72" s="19">
        <v>134.5</v>
      </c>
      <c r="BV72" s="19">
        <v>0</v>
      </c>
      <c r="BW72" s="19">
        <v>0</v>
      </c>
      <c r="BX72" s="19">
        <v>0</v>
      </c>
      <c r="BY72" s="19">
        <v>0</v>
      </c>
      <c r="BZ72" s="19">
        <v>0</v>
      </c>
      <c r="CA72" s="19">
        <v>0</v>
      </c>
      <c r="CB72" s="19">
        <v>0</v>
      </c>
      <c r="CC72" s="19">
        <v>0</v>
      </c>
      <c r="CD72" s="19">
        <v>0</v>
      </c>
      <c r="CE72" s="19">
        <v>33.6</v>
      </c>
      <c r="CF72" s="19">
        <v>67.3</v>
      </c>
      <c r="CG72" s="19">
        <v>134.5</v>
      </c>
      <c r="CH72" t="s">
        <v>108</v>
      </c>
      <c r="CI72" t="s">
        <v>81</v>
      </c>
      <c r="CJ72" t="s">
        <v>109</v>
      </c>
      <c r="CL72" s="19">
        <v>0</v>
      </c>
      <c r="CM72" s="4">
        <v>55.123888888888892</v>
      </c>
      <c r="CN72" s="4">
        <v>8.1163888888888884</v>
      </c>
      <c r="CO72" t="s">
        <v>109</v>
      </c>
      <c r="CP72" s="19">
        <v>0</v>
      </c>
      <c r="CQ72" s="19">
        <v>0</v>
      </c>
      <c r="CR72" s="19">
        <v>0</v>
      </c>
      <c r="CS72" s="19">
        <v>67.3</v>
      </c>
      <c r="CT72" s="19" t="s">
        <v>459</v>
      </c>
      <c r="CU72" s="19" t="s">
        <v>4037</v>
      </c>
    </row>
    <row r="73" spans="1:99" ht="21" customHeight="1" x14ac:dyDescent="0.2">
      <c r="A73">
        <v>10071</v>
      </c>
      <c r="B73" s="16" t="s">
        <v>450</v>
      </c>
      <c r="C73" s="16" t="s">
        <v>117</v>
      </c>
      <c r="D73" t="s">
        <v>460</v>
      </c>
      <c r="E73" t="s">
        <v>461</v>
      </c>
      <c r="F73" s="16" t="s">
        <v>462</v>
      </c>
      <c r="G73" t="s">
        <v>454</v>
      </c>
      <c r="H73" t="s">
        <v>455</v>
      </c>
      <c r="I73" s="16" t="s">
        <v>65</v>
      </c>
      <c r="J73" s="16" t="s">
        <v>66</v>
      </c>
      <c r="K73" s="16" t="s">
        <v>121</v>
      </c>
      <c r="L73" s="16" t="s">
        <v>3</v>
      </c>
      <c r="M73" t="s">
        <v>456</v>
      </c>
      <c r="N73" s="26" t="s">
        <v>457</v>
      </c>
      <c r="Q73" s="2"/>
      <c r="R73" s="16" t="s">
        <v>458</v>
      </c>
      <c r="S73">
        <v>2014</v>
      </c>
      <c r="T73" s="3" t="s">
        <v>178</v>
      </c>
      <c r="U73" t="s">
        <v>127</v>
      </c>
      <c r="V73" s="3"/>
      <c r="W73" s="3"/>
      <c r="X73" s="3"/>
      <c r="Y73">
        <v>25</v>
      </c>
      <c r="Z73">
        <v>15</v>
      </c>
      <c r="AA73" s="3"/>
      <c r="AB73" s="3"/>
      <c r="AC73" s="3"/>
      <c r="AD73" s="3"/>
      <c r="AE73" s="19" t="s">
        <v>179</v>
      </c>
      <c r="AF73">
        <v>200</v>
      </c>
      <c r="AG73">
        <v>0</v>
      </c>
      <c r="AI73" s="20"/>
      <c r="AK73">
        <v>0</v>
      </c>
      <c r="AL73">
        <v>0</v>
      </c>
      <c r="AN73" t="s">
        <v>79</v>
      </c>
      <c r="AO73" s="19"/>
      <c r="AP73" s="19"/>
      <c r="AQ73" s="19"/>
      <c r="AR73" s="19"/>
      <c r="AS73" s="19"/>
      <c r="AT73" s="19"/>
      <c r="AU73" s="19"/>
      <c r="AV73" s="19"/>
      <c r="AW73" s="19"/>
      <c r="AX73" s="19"/>
      <c r="AY73" s="19"/>
      <c r="AZ73" s="19"/>
      <c r="BA73" s="19"/>
      <c r="BB73" s="19"/>
      <c r="BC73" s="19"/>
      <c r="BD73" s="19"/>
      <c r="BE73" s="19"/>
      <c r="BF73" s="19"/>
      <c r="BG73" s="19"/>
      <c r="BH73" s="19"/>
      <c r="BI73" s="19"/>
      <c r="BJ73" s="19"/>
      <c r="BK73" s="19"/>
      <c r="BL73" s="19"/>
      <c r="BM73" s="19"/>
      <c r="BN73" s="19"/>
      <c r="BO73" s="19"/>
      <c r="BP73" s="19"/>
      <c r="BQ73" s="19"/>
      <c r="BR73" s="19"/>
      <c r="BS73" s="19">
        <v>364.6</v>
      </c>
      <c r="BT73" s="19">
        <v>729</v>
      </c>
      <c r="BU73" s="19">
        <v>1458.1</v>
      </c>
      <c r="BV73" s="19"/>
      <c r="BW73" s="19"/>
      <c r="BX73" s="19"/>
      <c r="BY73" s="19"/>
      <c r="BZ73" s="19"/>
      <c r="CA73" s="19"/>
      <c r="CB73" s="19"/>
      <c r="CC73" s="19"/>
      <c r="CD73" s="19"/>
      <c r="CE73" s="19">
        <v>364.6</v>
      </c>
      <c r="CF73" s="19">
        <v>729</v>
      </c>
      <c r="CG73" s="19">
        <v>1458.1</v>
      </c>
      <c r="CH73" t="s">
        <v>109</v>
      </c>
      <c r="CI73" t="s">
        <v>81</v>
      </c>
      <c r="CJ73" t="s">
        <v>109</v>
      </c>
      <c r="CL73" s="19" t="s">
        <v>179</v>
      </c>
      <c r="CM73" s="4">
        <v>55.401666666666664</v>
      </c>
      <c r="CN73" s="4">
        <v>7.35</v>
      </c>
      <c r="CO73" t="s">
        <v>109</v>
      </c>
      <c r="CP73" s="19">
        <v>0</v>
      </c>
      <c r="CQ73" s="19">
        <v>0</v>
      </c>
      <c r="CR73" s="19">
        <v>0</v>
      </c>
      <c r="CS73" s="19">
        <v>729</v>
      </c>
      <c r="CT73" s="19" t="s">
        <v>459</v>
      </c>
      <c r="CU73" s="19" t="s">
        <v>4037</v>
      </c>
    </row>
    <row r="74" spans="1:99" ht="21" customHeight="1" x14ac:dyDescent="0.2">
      <c r="A74">
        <v>10072</v>
      </c>
      <c r="B74" s="16" t="s">
        <v>450</v>
      </c>
      <c r="C74" s="16" t="s">
        <v>117</v>
      </c>
      <c r="D74" t="s">
        <v>463</v>
      </c>
      <c r="E74" t="s">
        <v>464</v>
      </c>
      <c r="F74" s="16" t="s">
        <v>465</v>
      </c>
      <c r="G74" t="s">
        <v>454</v>
      </c>
      <c r="H74" t="s">
        <v>455</v>
      </c>
      <c r="I74" s="16" t="s">
        <v>65</v>
      </c>
      <c r="J74" s="16" t="s">
        <v>66</v>
      </c>
      <c r="K74" s="16" t="s">
        <v>121</v>
      </c>
      <c r="L74" s="16" t="s">
        <v>3</v>
      </c>
      <c r="M74" t="s">
        <v>456</v>
      </c>
      <c r="N74" s="26" t="s">
        <v>457</v>
      </c>
      <c r="Q74" s="2"/>
      <c r="R74" s="16" t="s">
        <v>458</v>
      </c>
      <c r="S74">
        <v>2014</v>
      </c>
      <c r="T74" s="3" t="s">
        <v>178</v>
      </c>
      <c r="U74" t="s">
        <v>127</v>
      </c>
      <c r="V74" s="3"/>
      <c r="W74" s="3"/>
      <c r="X74" s="3"/>
      <c r="Y74">
        <v>25</v>
      </c>
      <c r="Z74">
        <v>15</v>
      </c>
      <c r="AA74" s="3"/>
      <c r="AB74" s="3"/>
      <c r="AC74" s="3"/>
      <c r="AD74" s="3"/>
      <c r="AE74" s="19" t="s">
        <v>179</v>
      </c>
      <c r="AF74">
        <v>200</v>
      </c>
      <c r="AG74">
        <v>0</v>
      </c>
      <c r="AI74" s="20"/>
      <c r="AK74">
        <v>0</v>
      </c>
      <c r="AL74">
        <v>0</v>
      </c>
      <c r="AN74" t="s">
        <v>79</v>
      </c>
      <c r="AO74" s="19"/>
      <c r="AP74" s="19"/>
      <c r="AQ74" s="19"/>
      <c r="AR74" s="19"/>
      <c r="AS74" s="19"/>
      <c r="AT74" s="19"/>
      <c r="AU74" s="19"/>
      <c r="AV74" s="19"/>
      <c r="AW74" s="19"/>
      <c r="AX74" s="19"/>
      <c r="AY74" s="19"/>
      <c r="AZ74" s="19"/>
      <c r="BA74" s="19"/>
      <c r="BB74" s="19"/>
      <c r="BC74" s="19"/>
      <c r="BD74" s="19"/>
      <c r="BE74" s="19"/>
      <c r="BF74" s="19"/>
      <c r="BG74" s="19"/>
      <c r="BH74" s="19"/>
      <c r="BI74" s="19"/>
      <c r="BJ74" s="19"/>
      <c r="BK74" s="19"/>
      <c r="BL74" s="19"/>
      <c r="BM74" s="19"/>
      <c r="BN74" s="19"/>
      <c r="BO74" s="19"/>
      <c r="BP74" s="19"/>
      <c r="BQ74" s="19"/>
      <c r="BR74" s="19"/>
      <c r="BS74" s="19">
        <v>24.5</v>
      </c>
      <c r="BT74" s="19">
        <v>49</v>
      </c>
      <c r="BU74" s="19">
        <v>97.9</v>
      </c>
      <c r="BV74" s="19"/>
      <c r="BW74" s="19"/>
      <c r="BX74" s="19"/>
      <c r="BY74" s="19"/>
      <c r="BZ74" s="19"/>
      <c r="CA74" s="19"/>
      <c r="CB74" s="19"/>
      <c r="CC74" s="19"/>
      <c r="CD74" s="19"/>
      <c r="CE74" s="19">
        <v>24.5</v>
      </c>
      <c r="CF74" s="19">
        <v>49</v>
      </c>
      <c r="CG74" s="19">
        <v>97.9</v>
      </c>
      <c r="CH74" t="s">
        <v>109</v>
      </c>
      <c r="CI74" t="s">
        <v>81</v>
      </c>
      <c r="CJ74" t="s">
        <v>109</v>
      </c>
      <c r="CL74" s="19" t="s">
        <v>179</v>
      </c>
      <c r="CM74" s="4">
        <v>55.462777777777781</v>
      </c>
      <c r="CN74" s="4">
        <v>7.28</v>
      </c>
      <c r="CO74" t="s">
        <v>109</v>
      </c>
      <c r="CP74" s="19">
        <v>0</v>
      </c>
      <c r="CQ74" s="19">
        <v>0</v>
      </c>
      <c r="CR74" s="19">
        <v>0</v>
      </c>
      <c r="CS74" s="19">
        <v>49</v>
      </c>
      <c r="CT74" s="19" t="s">
        <v>459</v>
      </c>
      <c r="CU74" s="19" t="s">
        <v>4037</v>
      </c>
    </row>
    <row r="75" spans="1:99" ht="21" customHeight="1" x14ac:dyDescent="0.2">
      <c r="A75">
        <v>10073</v>
      </c>
      <c r="B75" s="16" t="s">
        <v>450</v>
      </c>
      <c r="C75" s="16" t="s">
        <v>117</v>
      </c>
      <c r="D75" t="s">
        <v>466</v>
      </c>
      <c r="E75" t="s">
        <v>467</v>
      </c>
      <c r="F75" s="16" t="s">
        <v>468</v>
      </c>
      <c r="G75" t="s">
        <v>454</v>
      </c>
      <c r="H75" t="s">
        <v>455</v>
      </c>
      <c r="I75" s="16" t="s">
        <v>65</v>
      </c>
      <c r="J75" s="16" t="s">
        <v>66</v>
      </c>
      <c r="K75" s="16" t="s">
        <v>121</v>
      </c>
      <c r="L75" s="16" t="s">
        <v>3</v>
      </c>
      <c r="M75" t="s">
        <v>456</v>
      </c>
      <c r="N75" s="26" t="s">
        <v>457</v>
      </c>
      <c r="Q75" s="2"/>
      <c r="R75" s="16" t="s">
        <v>458</v>
      </c>
      <c r="S75">
        <v>2014</v>
      </c>
      <c r="T75" s="3" t="s">
        <v>178</v>
      </c>
      <c r="U75" t="s">
        <v>127</v>
      </c>
      <c r="V75" s="3"/>
      <c r="W75" s="3"/>
      <c r="X75" s="3"/>
      <c r="Y75">
        <v>18</v>
      </c>
      <c r="Z75">
        <v>18</v>
      </c>
      <c r="AA75" s="3"/>
      <c r="AB75" s="3"/>
      <c r="AC75" s="3"/>
      <c r="AD75" s="3">
        <v>0</v>
      </c>
      <c r="AE75" s="19" t="s">
        <v>179</v>
      </c>
      <c r="AF75">
        <v>200</v>
      </c>
      <c r="AG75">
        <v>0</v>
      </c>
      <c r="AH75" t="s">
        <v>179</v>
      </c>
      <c r="AI75" s="20"/>
      <c r="AK75">
        <v>0</v>
      </c>
      <c r="AL75">
        <v>0</v>
      </c>
      <c r="AM75" t="s">
        <v>179</v>
      </c>
      <c r="AN75" t="s">
        <v>79</v>
      </c>
      <c r="AO75" s="19">
        <v>0</v>
      </c>
      <c r="AP75" s="19">
        <v>0</v>
      </c>
      <c r="AQ75" s="19">
        <v>0</v>
      </c>
      <c r="AR75" s="19">
        <v>0</v>
      </c>
      <c r="AS75" s="19">
        <v>0</v>
      </c>
      <c r="AT75" s="19">
        <v>0</v>
      </c>
      <c r="AU75" s="19">
        <v>0</v>
      </c>
      <c r="AV75" s="19">
        <v>0</v>
      </c>
      <c r="AW75" s="19">
        <v>0</v>
      </c>
      <c r="AX75" s="19">
        <v>0</v>
      </c>
      <c r="AY75" s="19">
        <v>0</v>
      </c>
      <c r="AZ75" s="19">
        <v>0</v>
      </c>
      <c r="BA75" s="19">
        <v>0</v>
      </c>
      <c r="BB75" s="19">
        <v>0</v>
      </c>
      <c r="BC75" s="19">
        <v>0</v>
      </c>
      <c r="BD75" s="19">
        <v>0</v>
      </c>
      <c r="BE75" s="19">
        <v>0</v>
      </c>
      <c r="BF75" s="19">
        <v>0</v>
      </c>
      <c r="BG75" s="19">
        <v>0</v>
      </c>
      <c r="BH75" s="19">
        <v>0</v>
      </c>
      <c r="BI75" s="19">
        <v>0</v>
      </c>
      <c r="BJ75" s="19">
        <v>0</v>
      </c>
      <c r="BK75" s="19">
        <v>0</v>
      </c>
      <c r="BL75" s="19">
        <v>0</v>
      </c>
      <c r="BM75" s="19">
        <v>0</v>
      </c>
      <c r="BN75" s="19">
        <v>0</v>
      </c>
      <c r="BO75" s="19">
        <v>0</v>
      </c>
      <c r="BP75" s="19">
        <v>0</v>
      </c>
      <c r="BQ75" s="19">
        <v>0</v>
      </c>
      <c r="BR75" s="19">
        <v>0</v>
      </c>
      <c r="BS75" s="19">
        <v>61.3</v>
      </c>
      <c r="BT75" s="19">
        <v>122.5</v>
      </c>
      <c r="BU75" s="19">
        <v>245</v>
      </c>
      <c r="BV75" s="19">
        <v>0</v>
      </c>
      <c r="BW75" s="19">
        <v>0</v>
      </c>
      <c r="BX75" s="19">
        <v>0</v>
      </c>
      <c r="BY75" s="19">
        <v>0</v>
      </c>
      <c r="BZ75" s="19">
        <v>0</v>
      </c>
      <c r="CA75" s="19">
        <v>0</v>
      </c>
      <c r="CB75" s="19">
        <v>0</v>
      </c>
      <c r="CC75" s="19">
        <v>0</v>
      </c>
      <c r="CD75" s="19">
        <v>0</v>
      </c>
      <c r="CE75" s="19">
        <v>61.3</v>
      </c>
      <c r="CF75" s="19">
        <v>122.5</v>
      </c>
      <c r="CG75" s="19">
        <v>245</v>
      </c>
      <c r="CH75" t="s">
        <v>108</v>
      </c>
      <c r="CI75" t="s">
        <v>81</v>
      </c>
      <c r="CJ75" t="s">
        <v>109</v>
      </c>
      <c r="CL75" s="19" t="s">
        <v>179</v>
      </c>
      <c r="CM75" s="4">
        <v>54.43333333333333</v>
      </c>
      <c r="CN75" s="4">
        <v>11.822222222222223</v>
      </c>
      <c r="CO75" t="s">
        <v>109</v>
      </c>
      <c r="CP75" s="19">
        <v>0</v>
      </c>
      <c r="CQ75" s="19">
        <v>0</v>
      </c>
      <c r="CR75" s="19">
        <v>0</v>
      </c>
      <c r="CS75" s="19">
        <v>122.5</v>
      </c>
      <c r="CT75" s="19" t="s">
        <v>459</v>
      </c>
      <c r="CU75" s="19" t="s">
        <v>4037</v>
      </c>
    </row>
    <row r="76" spans="1:99" ht="21" customHeight="1" x14ac:dyDescent="0.2">
      <c r="A76">
        <v>10074</v>
      </c>
      <c r="B76" s="16" t="s">
        <v>469</v>
      </c>
      <c r="C76" s="16" t="s">
        <v>117</v>
      </c>
      <c r="D76" t="s">
        <v>470</v>
      </c>
      <c r="E76" t="s">
        <v>471</v>
      </c>
      <c r="F76" s="16" t="s">
        <v>472</v>
      </c>
      <c r="G76" t="s">
        <v>454</v>
      </c>
      <c r="H76" t="s">
        <v>455</v>
      </c>
      <c r="I76" s="16" t="s">
        <v>65</v>
      </c>
      <c r="J76" s="16" t="s">
        <v>66</v>
      </c>
      <c r="K76" s="16" t="s">
        <v>121</v>
      </c>
      <c r="L76" s="16" t="s">
        <v>3</v>
      </c>
      <c r="M76" t="s">
        <v>456</v>
      </c>
      <c r="N76" s="26" t="s">
        <v>457</v>
      </c>
      <c r="Q76" s="2"/>
      <c r="R76" s="16" t="s">
        <v>458</v>
      </c>
      <c r="S76">
        <v>2014</v>
      </c>
      <c r="T76" s="3" t="s">
        <v>178</v>
      </c>
      <c r="U76" t="s">
        <v>127</v>
      </c>
      <c r="V76" s="3"/>
      <c r="W76" s="3"/>
      <c r="X76" s="3"/>
      <c r="Y76">
        <v>18</v>
      </c>
      <c r="Z76">
        <v>14</v>
      </c>
      <c r="AA76" s="3"/>
      <c r="AB76" s="3"/>
      <c r="AC76" s="3"/>
      <c r="AD76" s="3"/>
      <c r="AE76" s="19" t="s">
        <v>179</v>
      </c>
      <c r="AF76">
        <v>200</v>
      </c>
      <c r="AG76">
        <v>0</v>
      </c>
      <c r="AI76" s="20"/>
      <c r="AK76">
        <v>0</v>
      </c>
      <c r="AL76">
        <v>0</v>
      </c>
      <c r="AN76" t="s">
        <v>79</v>
      </c>
      <c r="AO76" s="19"/>
      <c r="AP76" s="19"/>
      <c r="AQ76" s="19"/>
      <c r="AR76" s="19"/>
      <c r="AS76" s="19"/>
      <c r="AT76" s="19"/>
      <c r="AU76" s="19"/>
      <c r="AV76" s="19"/>
      <c r="AW76" s="19"/>
      <c r="AX76" s="19"/>
      <c r="AY76" s="19"/>
      <c r="AZ76" s="19"/>
      <c r="BA76" s="19"/>
      <c r="BB76" s="19"/>
      <c r="BC76" s="19"/>
      <c r="BD76" s="19"/>
      <c r="BE76" s="19"/>
      <c r="BF76" s="19"/>
      <c r="BG76" s="19"/>
      <c r="BH76" s="19"/>
      <c r="BI76" s="19"/>
      <c r="BJ76" s="19"/>
      <c r="BK76" s="19"/>
      <c r="BL76" s="19"/>
      <c r="BM76" s="19"/>
      <c r="BN76" s="19"/>
      <c r="BO76" s="19"/>
      <c r="BP76" s="19"/>
      <c r="BQ76" s="19"/>
      <c r="BR76" s="19"/>
      <c r="BS76" s="19">
        <v>53.8</v>
      </c>
      <c r="BT76" s="19">
        <v>107.6</v>
      </c>
      <c r="BU76" s="19">
        <v>215.1</v>
      </c>
      <c r="BV76" s="19"/>
      <c r="BW76" s="19"/>
      <c r="BX76" s="19"/>
      <c r="BY76" s="19"/>
      <c r="BZ76" s="19"/>
      <c r="CA76" s="19"/>
      <c r="CB76" s="19"/>
      <c r="CC76" s="19"/>
      <c r="CD76" s="19"/>
      <c r="CE76" s="19">
        <v>53.8</v>
      </c>
      <c r="CF76" s="19">
        <v>107.6</v>
      </c>
      <c r="CG76" s="19">
        <v>215.1</v>
      </c>
      <c r="CH76" t="s">
        <v>109</v>
      </c>
      <c r="CI76" t="s">
        <v>81</v>
      </c>
      <c r="CJ76" t="s">
        <v>109</v>
      </c>
      <c r="CL76" s="19" t="s">
        <v>179</v>
      </c>
      <c r="CM76" s="4">
        <v>54.614722222222227</v>
      </c>
      <c r="CN76" s="4">
        <v>10.34138888888889</v>
      </c>
      <c r="CO76" t="s">
        <v>109</v>
      </c>
      <c r="CP76" s="19">
        <v>0</v>
      </c>
      <c r="CQ76" s="19">
        <v>0</v>
      </c>
      <c r="CR76" s="19">
        <v>0</v>
      </c>
      <c r="CS76" s="19">
        <v>107.6</v>
      </c>
      <c r="CT76" s="19" t="s">
        <v>459</v>
      </c>
      <c r="CU76" s="19" t="s">
        <v>4037</v>
      </c>
    </row>
    <row r="77" spans="1:99" ht="21" customHeight="1" x14ac:dyDescent="0.2">
      <c r="A77">
        <v>10075</v>
      </c>
      <c r="B77" s="16" t="s">
        <v>450</v>
      </c>
      <c r="C77" s="16" t="s">
        <v>117</v>
      </c>
      <c r="D77" t="s">
        <v>473</v>
      </c>
      <c r="E77" t="s">
        <v>474</v>
      </c>
      <c r="F77" s="16" t="s">
        <v>475</v>
      </c>
      <c r="G77" t="s">
        <v>454</v>
      </c>
      <c r="H77" t="s">
        <v>455</v>
      </c>
      <c r="I77" s="16" t="s">
        <v>65</v>
      </c>
      <c r="J77" s="16" t="s">
        <v>66</v>
      </c>
      <c r="K77" s="16" t="s">
        <v>121</v>
      </c>
      <c r="L77" s="16" t="s">
        <v>3</v>
      </c>
      <c r="M77" t="s">
        <v>456</v>
      </c>
      <c r="N77" s="26" t="s">
        <v>457</v>
      </c>
      <c r="Q77" s="2"/>
      <c r="R77" s="16" t="s">
        <v>458</v>
      </c>
      <c r="S77">
        <v>2014</v>
      </c>
      <c r="T77" s="3" t="s">
        <v>178</v>
      </c>
      <c r="U77" t="s">
        <v>127</v>
      </c>
      <c r="V77" s="3"/>
      <c r="W77" s="3"/>
      <c r="X77" s="3"/>
      <c r="Y77">
        <v>23</v>
      </c>
      <c r="Z77">
        <v>19</v>
      </c>
      <c r="AA77" s="3"/>
      <c r="AB77" s="3"/>
      <c r="AC77" s="3"/>
      <c r="AD77" s="3"/>
      <c r="AE77" s="19" t="s">
        <v>179</v>
      </c>
      <c r="AF77">
        <v>200</v>
      </c>
      <c r="AG77">
        <v>0</v>
      </c>
      <c r="AI77" s="20"/>
      <c r="AK77">
        <v>0</v>
      </c>
      <c r="AL77">
        <v>0</v>
      </c>
      <c r="AN77" t="s">
        <v>79</v>
      </c>
      <c r="AO77" s="19"/>
      <c r="AP77" s="19"/>
      <c r="AQ77" s="19"/>
      <c r="AR77" s="19"/>
      <c r="AS77" s="19"/>
      <c r="AT77" s="19"/>
      <c r="AU77" s="19"/>
      <c r="AV77" s="19"/>
      <c r="AW77" s="19"/>
      <c r="AX77" s="19"/>
      <c r="AY77" s="19"/>
      <c r="AZ77" s="19"/>
      <c r="BA77" s="19"/>
      <c r="BB77" s="19"/>
      <c r="BC77" s="19"/>
      <c r="BD77" s="19"/>
      <c r="BE77" s="19"/>
      <c r="BF77" s="19"/>
      <c r="BG77" s="19"/>
      <c r="BH77" s="19"/>
      <c r="BI77" s="19"/>
      <c r="BJ77" s="19"/>
      <c r="BK77" s="19"/>
      <c r="BL77" s="19"/>
      <c r="BM77" s="19"/>
      <c r="BN77" s="19"/>
      <c r="BO77" s="19"/>
      <c r="BP77" s="19"/>
      <c r="BQ77" s="19"/>
      <c r="BR77" s="19"/>
      <c r="BS77" s="19">
        <v>76.099999999999994</v>
      </c>
      <c r="BT77" s="19">
        <v>152.30000000000001</v>
      </c>
      <c r="BU77" s="19">
        <v>304.60000000000002</v>
      </c>
      <c r="BV77" s="19"/>
      <c r="BW77" s="19"/>
      <c r="BX77" s="19"/>
      <c r="BY77" s="19"/>
      <c r="BZ77" s="19"/>
      <c r="CA77" s="19"/>
      <c r="CB77" s="19"/>
      <c r="CC77" s="19"/>
      <c r="CD77" s="19"/>
      <c r="CE77" s="19">
        <v>76.099999999999994</v>
      </c>
      <c r="CF77" s="19">
        <v>152.30000000000001</v>
      </c>
      <c r="CG77" s="19">
        <v>304.60000000000002</v>
      </c>
      <c r="CH77" t="s">
        <v>109</v>
      </c>
      <c r="CI77" t="s">
        <v>81</v>
      </c>
      <c r="CJ77" t="s">
        <v>109</v>
      </c>
      <c r="CL77" s="19" t="s">
        <v>179</v>
      </c>
      <c r="CM77" s="4">
        <v>54.551111111111105</v>
      </c>
      <c r="CN77" s="4">
        <v>11.3475</v>
      </c>
      <c r="CO77" t="s">
        <v>109</v>
      </c>
      <c r="CP77" s="19">
        <v>0</v>
      </c>
      <c r="CQ77" s="19">
        <v>0</v>
      </c>
      <c r="CR77" s="19">
        <v>0</v>
      </c>
      <c r="CS77" s="19">
        <v>152.30000000000001</v>
      </c>
      <c r="CT77" s="19" t="s">
        <v>459</v>
      </c>
      <c r="CU77" s="19" t="s">
        <v>4037</v>
      </c>
    </row>
    <row r="78" spans="1:99" ht="21" customHeight="1" x14ac:dyDescent="0.2">
      <c r="A78">
        <v>10076</v>
      </c>
      <c r="B78" s="16" t="s">
        <v>450</v>
      </c>
      <c r="C78" s="16" t="s">
        <v>117</v>
      </c>
      <c r="D78" t="s">
        <v>476</v>
      </c>
      <c r="E78" t="s">
        <v>477</v>
      </c>
      <c r="F78" s="16" t="s">
        <v>478</v>
      </c>
      <c r="G78" t="s">
        <v>454</v>
      </c>
      <c r="H78" t="s">
        <v>455</v>
      </c>
      <c r="I78" s="16" t="s">
        <v>65</v>
      </c>
      <c r="J78" s="16" t="s">
        <v>66</v>
      </c>
      <c r="K78" s="16" t="s">
        <v>121</v>
      </c>
      <c r="L78" s="16" t="s">
        <v>3</v>
      </c>
      <c r="M78" t="s">
        <v>456</v>
      </c>
      <c r="N78" s="26" t="s">
        <v>457</v>
      </c>
      <c r="Q78" s="2"/>
      <c r="R78" s="16" t="s">
        <v>458</v>
      </c>
      <c r="S78">
        <v>2014</v>
      </c>
      <c r="T78" s="3" t="s">
        <v>178</v>
      </c>
      <c r="U78" t="s">
        <v>127</v>
      </c>
      <c r="V78" s="3"/>
      <c r="W78" s="3"/>
      <c r="X78" s="3"/>
      <c r="Y78">
        <v>17</v>
      </c>
      <c r="Z78">
        <v>14</v>
      </c>
      <c r="AA78" s="3"/>
      <c r="AB78" s="3"/>
      <c r="AC78" s="3"/>
      <c r="AD78" s="3"/>
      <c r="AE78" s="19" t="s">
        <v>179</v>
      </c>
      <c r="AF78">
        <v>200</v>
      </c>
      <c r="AG78">
        <v>0</v>
      </c>
      <c r="AI78" s="20"/>
      <c r="AK78">
        <v>0</v>
      </c>
      <c r="AL78">
        <v>0</v>
      </c>
      <c r="AN78" t="s">
        <v>79</v>
      </c>
      <c r="AO78" s="19"/>
      <c r="AP78" s="19"/>
      <c r="AQ78" s="19"/>
      <c r="AR78" s="19"/>
      <c r="AS78" s="19"/>
      <c r="AT78" s="19"/>
      <c r="AU78" s="19"/>
      <c r="AV78" s="19"/>
      <c r="AW78" s="19"/>
      <c r="AX78" s="19"/>
      <c r="AY78" s="19"/>
      <c r="AZ78" s="19"/>
      <c r="BA78" s="19"/>
      <c r="BB78" s="19"/>
      <c r="BC78" s="19"/>
      <c r="BD78" s="19"/>
      <c r="BE78" s="19"/>
      <c r="BF78" s="19"/>
      <c r="BG78" s="19"/>
      <c r="BH78" s="19"/>
      <c r="BI78" s="19"/>
      <c r="BJ78" s="19"/>
      <c r="BK78" s="19"/>
      <c r="BL78" s="19"/>
      <c r="BM78" s="19"/>
      <c r="BN78" s="19"/>
      <c r="BO78" s="19"/>
      <c r="BP78" s="19"/>
      <c r="BQ78" s="19"/>
      <c r="BR78" s="19"/>
      <c r="BS78" s="19">
        <v>6.4</v>
      </c>
      <c r="BT78" s="19">
        <v>12.8</v>
      </c>
      <c r="BU78" s="19">
        <v>25.7</v>
      </c>
      <c r="BV78" s="19"/>
      <c r="BW78" s="19"/>
      <c r="BX78" s="19"/>
      <c r="BY78" s="19"/>
      <c r="BZ78" s="19"/>
      <c r="CA78" s="19"/>
      <c r="CB78" s="19"/>
      <c r="CC78" s="19"/>
      <c r="CD78" s="19"/>
      <c r="CE78" s="19">
        <v>6.4</v>
      </c>
      <c r="CF78" s="19">
        <v>12.8</v>
      </c>
      <c r="CG78" s="19">
        <v>25.7</v>
      </c>
      <c r="CH78" t="s">
        <v>109</v>
      </c>
      <c r="CI78" t="s">
        <v>81</v>
      </c>
      <c r="CJ78" t="s">
        <v>109</v>
      </c>
      <c r="CL78" s="19" t="s">
        <v>179</v>
      </c>
      <c r="CM78" s="4">
        <v>54.75416666666667</v>
      </c>
      <c r="CN78" s="4">
        <v>10.60361111111111</v>
      </c>
      <c r="CO78" t="s">
        <v>109</v>
      </c>
      <c r="CP78" s="19">
        <v>0</v>
      </c>
      <c r="CQ78" s="19">
        <v>0</v>
      </c>
      <c r="CR78" s="19">
        <v>0</v>
      </c>
      <c r="CS78" s="19">
        <v>12.8</v>
      </c>
      <c r="CT78" s="19" t="s">
        <v>459</v>
      </c>
      <c r="CU78" s="19" t="s">
        <v>4037</v>
      </c>
    </row>
    <row r="79" spans="1:99" ht="21" customHeight="1" x14ac:dyDescent="0.2">
      <c r="A79">
        <v>10077</v>
      </c>
      <c r="B79" s="16" t="s">
        <v>450</v>
      </c>
      <c r="C79" s="16" t="s">
        <v>117</v>
      </c>
      <c r="D79" t="s">
        <v>479</v>
      </c>
      <c r="E79" t="s">
        <v>480</v>
      </c>
      <c r="F79" s="16" t="s">
        <v>481</v>
      </c>
      <c r="G79" t="s">
        <v>454</v>
      </c>
      <c r="H79" t="s">
        <v>455</v>
      </c>
      <c r="I79" s="16" t="s">
        <v>65</v>
      </c>
      <c r="J79" s="16" t="s">
        <v>66</v>
      </c>
      <c r="K79" s="16" t="s">
        <v>121</v>
      </c>
      <c r="L79" s="16" t="s">
        <v>3</v>
      </c>
      <c r="M79" t="s">
        <v>456</v>
      </c>
      <c r="N79" s="26" t="s">
        <v>457</v>
      </c>
      <c r="Q79" s="2"/>
      <c r="R79" s="16" t="s">
        <v>458</v>
      </c>
      <c r="S79">
        <v>2014</v>
      </c>
      <c r="T79" s="3" t="s">
        <v>178</v>
      </c>
      <c r="U79" t="s">
        <v>127</v>
      </c>
      <c r="V79" s="3"/>
      <c r="W79" s="3"/>
      <c r="X79" s="3"/>
      <c r="Y79">
        <v>29</v>
      </c>
      <c r="Z79">
        <v>14</v>
      </c>
      <c r="AA79" s="3"/>
      <c r="AB79" s="3"/>
      <c r="AC79" s="3"/>
      <c r="AD79" s="3"/>
      <c r="AE79" s="19" t="s">
        <v>179</v>
      </c>
      <c r="AF79">
        <v>200</v>
      </c>
      <c r="AG79">
        <v>0</v>
      </c>
      <c r="AI79" s="20"/>
      <c r="AK79">
        <v>0</v>
      </c>
      <c r="AL79">
        <v>0</v>
      </c>
      <c r="AN79" t="s">
        <v>79</v>
      </c>
      <c r="AO79" s="19"/>
      <c r="AP79" s="19"/>
      <c r="AQ79" s="19"/>
      <c r="AR79" s="19"/>
      <c r="AS79" s="19"/>
      <c r="AT79" s="19"/>
      <c r="AU79" s="19"/>
      <c r="AV79" s="19"/>
      <c r="AW79" s="19"/>
      <c r="AX79" s="19"/>
      <c r="AY79" s="19"/>
      <c r="AZ79" s="19"/>
      <c r="BA79" s="19"/>
      <c r="BB79" s="19"/>
      <c r="BC79" s="19"/>
      <c r="BD79" s="19"/>
      <c r="BE79" s="19"/>
      <c r="BF79" s="19"/>
      <c r="BG79" s="19"/>
      <c r="BH79" s="19"/>
      <c r="BI79" s="19"/>
      <c r="BJ79" s="19"/>
      <c r="BK79" s="19"/>
      <c r="BL79" s="19"/>
      <c r="BM79" s="19"/>
      <c r="BN79" s="19"/>
      <c r="BO79" s="19"/>
      <c r="BP79" s="19"/>
      <c r="BQ79" s="19"/>
      <c r="BR79" s="19"/>
      <c r="BS79" s="19">
        <v>81.900000000000006</v>
      </c>
      <c r="BT79" s="19">
        <v>163.80000000000001</v>
      </c>
      <c r="BU79" s="19">
        <v>327.5</v>
      </c>
      <c r="BV79" s="19"/>
      <c r="BW79" s="19"/>
      <c r="BX79" s="19"/>
      <c r="BY79" s="19"/>
      <c r="BZ79" s="19"/>
      <c r="CA79" s="19"/>
      <c r="CB79" s="19"/>
      <c r="CC79" s="19"/>
      <c r="CD79" s="19"/>
      <c r="CE79" s="19">
        <v>81.900000000000006</v>
      </c>
      <c r="CF79" s="19">
        <v>163.80000000000001</v>
      </c>
      <c r="CG79" s="19">
        <v>327.5</v>
      </c>
      <c r="CH79" t="s">
        <v>109</v>
      </c>
      <c r="CI79" t="s">
        <v>81</v>
      </c>
      <c r="CJ79" t="s">
        <v>109</v>
      </c>
      <c r="CL79" s="19" t="s">
        <v>179</v>
      </c>
      <c r="CM79" s="4">
        <v>54.663888888888884</v>
      </c>
      <c r="CN79" s="4">
        <v>10.638055555555555</v>
      </c>
      <c r="CO79" t="s">
        <v>109</v>
      </c>
      <c r="CP79" s="19">
        <v>0</v>
      </c>
      <c r="CQ79" s="19">
        <v>0</v>
      </c>
      <c r="CR79" s="19">
        <v>0</v>
      </c>
      <c r="CS79" s="19">
        <v>163.80000000000001</v>
      </c>
      <c r="CT79" s="19" t="s">
        <v>459</v>
      </c>
      <c r="CU79" s="19" t="s">
        <v>4037</v>
      </c>
    </row>
    <row r="80" spans="1:99" ht="21" customHeight="1" x14ac:dyDescent="0.2">
      <c r="A80">
        <v>10078</v>
      </c>
      <c r="B80" s="16" t="s">
        <v>450</v>
      </c>
      <c r="C80" s="16" t="s">
        <v>117</v>
      </c>
      <c r="D80" t="s">
        <v>482</v>
      </c>
      <c r="E80" t="s">
        <v>483</v>
      </c>
      <c r="F80" s="16" t="s">
        <v>484</v>
      </c>
      <c r="G80" t="s">
        <v>454</v>
      </c>
      <c r="H80" t="s">
        <v>455</v>
      </c>
      <c r="I80" s="16" t="s">
        <v>65</v>
      </c>
      <c r="J80" s="16" t="s">
        <v>66</v>
      </c>
      <c r="K80" s="16" t="s">
        <v>121</v>
      </c>
      <c r="L80" s="16" t="s">
        <v>3</v>
      </c>
      <c r="M80" t="s">
        <v>456</v>
      </c>
      <c r="N80" s="26" t="s">
        <v>457</v>
      </c>
      <c r="Q80" s="2"/>
      <c r="R80" s="16" t="s">
        <v>458</v>
      </c>
      <c r="S80">
        <v>2014</v>
      </c>
      <c r="T80" s="3" t="s">
        <v>178</v>
      </c>
      <c r="U80" t="s">
        <v>127</v>
      </c>
      <c r="V80" s="3"/>
      <c r="W80" s="3"/>
      <c r="X80" s="3"/>
      <c r="Y80">
        <v>30</v>
      </c>
      <c r="Z80">
        <v>14</v>
      </c>
      <c r="AA80" s="3"/>
      <c r="AB80" s="3"/>
      <c r="AC80" s="3"/>
      <c r="AD80" s="3"/>
      <c r="AE80" s="19" t="s">
        <v>179</v>
      </c>
      <c r="AF80">
        <v>200</v>
      </c>
      <c r="AG80">
        <v>0</v>
      </c>
      <c r="AI80" s="20"/>
      <c r="AK80">
        <v>0</v>
      </c>
      <c r="AL80">
        <v>0</v>
      </c>
      <c r="AN80" t="s">
        <v>79</v>
      </c>
      <c r="AO80" s="19"/>
      <c r="AP80" s="19"/>
      <c r="AQ80" s="19"/>
      <c r="AR80" s="19"/>
      <c r="AS80" s="19"/>
      <c r="AT80" s="19"/>
      <c r="AU80" s="19"/>
      <c r="AV80" s="19"/>
      <c r="AW80" s="19"/>
      <c r="AX80" s="19"/>
      <c r="AY80" s="19"/>
      <c r="AZ80" s="19"/>
      <c r="BA80" s="19"/>
      <c r="BB80" s="19"/>
      <c r="BC80" s="19"/>
      <c r="BD80" s="19"/>
      <c r="BE80" s="19"/>
      <c r="BF80" s="19"/>
      <c r="BG80" s="19"/>
      <c r="BH80" s="19"/>
      <c r="BI80" s="19"/>
      <c r="BJ80" s="19"/>
      <c r="BK80" s="19"/>
      <c r="BL80" s="19"/>
      <c r="BM80" s="19"/>
      <c r="BN80" s="19"/>
      <c r="BO80" s="19"/>
      <c r="BP80" s="19"/>
      <c r="BQ80" s="19"/>
      <c r="BR80" s="19"/>
      <c r="BS80" s="19">
        <v>37.200000000000003</v>
      </c>
      <c r="BT80" s="19">
        <v>74.400000000000006</v>
      </c>
      <c r="BU80" s="19">
        <v>148.9</v>
      </c>
      <c r="BV80" s="19"/>
      <c r="BW80" s="19"/>
      <c r="BX80" s="19"/>
      <c r="BY80" s="19"/>
      <c r="BZ80" s="19"/>
      <c r="CA80" s="19"/>
      <c r="CB80" s="19"/>
      <c r="CC80" s="19"/>
      <c r="CD80" s="19"/>
      <c r="CE80" s="19">
        <v>37.200000000000003</v>
      </c>
      <c r="CF80" s="19">
        <v>74.400000000000006</v>
      </c>
      <c r="CG80" s="19">
        <v>148.9</v>
      </c>
      <c r="CH80" t="s">
        <v>109</v>
      </c>
      <c r="CI80" t="s">
        <v>81</v>
      </c>
      <c r="CJ80" t="s">
        <v>109</v>
      </c>
      <c r="CL80" s="19" t="s">
        <v>179</v>
      </c>
      <c r="CM80" s="4">
        <v>54.555833333333332</v>
      </c>
      <c r="CN80" s="4">
        <v>10.659166666666668</v>
      </c>
      <c r="CO80" t="s">
        <v>109</v>
      </c>
      <c r="CP80" s="19">
        <v>0</v>
      </c>
      <c r="CQ80" s="19">
        <v>0</v>
      </c>
      <c r="CR80" s="19">
        <v>0</v>
      </c>
      <c r="CS80" s="19">
        <v>74.400000000000006</v>
      </c>
      <c r="CT80" s="19" t="s">
        <v>459</v>
      </c>
      <c r="CU80" s="19" t="s">
        <v>4037</v>
      </c>
    </row>
    <row r="81" spans="1:99" ht="21" customHeight="1" x14ac:dyDescent="0.2">
      <c r="A81">
        <v>10079</v>
      </c>
      <c r="B81" s="16" t="s">
        <v>450</v>
      </c>
      <c r="C81" s="16" t="s">
        <v>117</v>
      </c>
      <c r="D81" t="s">
        <v>485</v>
      </c>
      <c r="E81" t="s">
        <v>486</v>
      </c>
      <c r="F81" s="16" t="s">
        <v>487</v>
      </c>
      <c r="G81" t="s">
        <v>454</v>
      </c>
      <c r="H81" t="s">
        <v>455</v>
      </c>
      <c r="I81" s="16" t="s">
        <v>65</v>
      </c>
      <c r="J81" s="16" t="s">
        <v>66</v>
      </c>
      <c r="K81" s="16" t="s">
        <v>121</v>
      </c>
      <c r="L81" s="16" t="s">
        <v>3</v>
      </c>
      <c r="M81" t="s">
        <v>456</v>
      </c>
      <c r="N81" s="26" t="s">
        <v>457</v>
      </c>
      <c r="Q81" s="2"/>
      <c r="R81" s="16" t="s">
        <v>458</v>
      </c>
      <c r="S81">
        <v>2014</v>
      </c>
      <c r="T81" s="3" t="s">
        <v>178</v>
      </c>
      <c r="U81" t="s">
        <v>127</v>
      </c>
      <c r="V81" s="3"/>
      <c r="W81" s="3"/>
      <c r="X81" s="3"/>
      <c r="Y81">
        <v>18</v>
      </c>
      <c r="Z81">
        <v>14</v>
      </c>
      <c r="AA81" s="3"/>
      <c r="AB81" s="3"/>
      <c r="AC81" s="3"/>
      <c r="AD81" s="3"/>
      <c r="AE81" s="19" t="s">
        <v>179</v>
      </c>
      <c r="AF81">
        <v>200</v>
      </c>
      <c r="AG81">
        <v>0</v>
      </c>
      <c r="AI81" s="20"/>
      <c r="AK81">
        <v>0</v>
      </c>
      <c r="AL81">
        <v>0</v>
      </c>
      <c r="AN81" t="s">
        <v>79</v>
      </c>
      <c r="AO81" s="19"/>
      <c r="AP81" s="19"/>
      <c r="AQ81" s="19"/>
      <c r="AR81" s="19"/>
      <c r="AS81" s="19"/>
      <c r="AT81" s="19"/>
      <c r="AU81" s="19"/>
      <c r="AV81" s="19"/>
      <c r="AW81" s="19"/>
      <c r="AX81" s="19"/>
      <c r="AY81" s="19"/>
      <c r="AZ81" s="19"/>
      <c r="BA81" s="19"/>
      <c r="BB81" s="19"/>
      <c r="BC81" s="19"/>
      <c r="BD81" s="19"/>
      <c r="BE81" s="19"/>
      <c r="BF81" s="19"/>
      <c r="BG81" s="19"/>
      <c r="BH81" s="19"/>
      <c r="BI81" s="19"/>
      <c r="BJ81" s="19"/>
      <c r="BK81" s="19"/>
      <c r="BL81" s="19"/>
      <c r="BM81" s="19"/>
      <c r="BN81" s="19"/>
      <c r="BO81" s="19"/>
      <c r="BP81" s="19"/>
      <c r="BQ81" s="19"/>
      <c r="BR81" s="19"/>
      <c r="BS81" s="19">
        <v>65.900000000000006</v>
      </c>
      <c r="BT81" s="19">
        <v>131.69999999999999</v>
      </c>
      <c r="BU81" s="19">
        <v>263.39999999999998</v>
      </c>
      <c r="BV81" s="19"/>
      <c r="BW81" s="19"/>
      <c r="BX81" s="19"/>
      <c r="BY81" s="19"/>
      <c r="BZ81" s="19"/>
      <c r="CA81" s="19"/>
      <c r="CB81" s="19"/>
      <c r="CC81" s="19"/>
      <c r="CD81" s="19"/>
      <c r="CE81" s="19">
        <v>65.900000000000006</v>
      </c>
      <c r="CF81" s="19">
        <v>131.69999999999999</v>
      </c>
      <c r="CG81" s="19">
        <v>263.39999999999998</v>
      </c>
      <c r="CH81" t="s">
        <v>109</v>
      </c>
      <c r="CI81" t="s">
        <v>81</v>
      </c>
      <c r="CJ81" t="s">
        <v>109</v>
      </c>
      <c r="CL81" s="19" t="s">
        <v>179</v>
      </c>
      <c r="CM81" s="4">
        <v>54.722777777777779</v>
      </c>
      <c r="CN81" s="4">
        <v>10.347222222222223</v>
      </c>
      <c r="CO81" t="s">
        <v>109</v>
      </c>
      <c r="CP81" s="19">
        <v>0</v>
      </c>
      <c r="CQ81" s="19">
        <v>0</v>
      </c>
      <c r="CR81" s="19">
        <v>0</v>
      </c>
      <c r="CS81" s="19">
        <v>131.69999999999999</v>
      </c>
      <c r="CT81" s="19" t="s">
        <v>459</v>
      </c>
      <c r="CU81" s="19" t="s">
        <v>4037</v>
      </c>
    </row>
    <row r="82" spans="1:99" ht="21" customHeight="1" x14ac:dyDescent="0.2">
      <c r="A82">
        <v>10080</v>
      </c>
      <c r="B82" s="16" t="s">
        <v>450</v>
      </c>
      <c r="C82" s="16" t="s">
        <v>117</v>
      </c>
      <c r="D82" t="s">
        <v>488</v>
      </c>
      <c r="E82" t="s">
        <v>489</v>
      </c>
      <c r="F82" s="16" t="s">
        <v>490</v>
      </c>
      <c r="G82" t="s">
        <v>454</v>
      </c>
      <c r="H82" t="s">
        <v>455</v>
      </c>
      <c r="I82" s="16" t="s">
        <v>65</v>
      </c>
      <c r="J82" s="16" t="s">
        <v>66</v>
      </c>
      <c r="K82" s="16" t="s">
        <v>121</v>
      </c>
      <c r="L82" s="16" t="s">
        <v>3</v>
      </c>
      <c r="M82" t="s">
        <v>456</v>
      </c>
      <c r="N82" s="26" t="s">
        <v>457</v>
      </c>
      <c r="Q82" s="2"/>
      <c r="R82" s="16" t="s">
        <v>458</v>
      </c>
      <c r="S82">
        <v>2014</v>
      </c>
      <c r="T82" s="3" t="s">
        <v>178</v>
      </c>
      <c r="U82" t="s">
        <v>127</v>
      </c>
      <c r="V82" s="3"/>
      <c r="W82" s="3"/>
      <c r="X82" s="3"/>
      <c r="Y82">
        <v>20</v>
      </c>
      <c r="Z82">
        <v>14</v>
      </c>
      <c r="AA82" s="3"/>
      <c r="AB82" s="3"/>
      <c r="AC82" s="3"/>
      <c r="AD82" s="3"/>
      <c r="AE82" s="19" t="s">
        <v>179</v>
      </c>
      <c r="AF82">
        <v>200</v>
      </c>
      <c r="AG82">
        <v>0</v>
      </c>
      <c r="AH82" t="s">
        <v>179</v>
      </c>
      <c r="AI82" s="20">
        <v>0</v>
      </c>
      <c r="AK82">
        <v>0</v>
      </c>
      <c r="AL82">
        <v>0</v>
      </c>
      <c r="AM82" t="s">
        <v>179</v>
      </c>
      <c r="AN82" t="s">
        <v>79</v>
      </c>
      <c r="AO82" s="19"/>
      <c r="AP82" s="19"/>
      <c r="AQ82" s="19"/>
      <c r="AR82" s="19"/>
      <c r="AS82" s="19"/>
      <c r="AT82" s="19"/>
      <c r="AU82" s="19"/>
      <c r="AV82" s="19"/>
      <c r="AW82" s="19"/>
      <c r="AX82" s="19"/>
      <c r="AY82" s="19"/>
      <c r="AZ82" s="19"/>
      <c r="BA82" s="19"/>
      <c r="BB82" s="19"/>
      <c r="BC82" s="19"/>
      <c r="BD82" s="19"/>
      <c r="BE82" s="19"/>
      <c r="BF82" s="19"/>
      <c r="BG82" s="19"/>
      <c r="BH82" s="19"/>
      <c r="BI82" s="19"/>
      <c r="BJ82" s="19"/>
      <c r="BK82" s="19"/>
      <c r="BL82" s="19"/>
      <c r="BM82" s="19"/>
      <c r="BN82" s="19"/>
      <c r="BO82" s="19"/>
      <c r="BP82" s="19"/>
      <c r="BQ82" s="19"/>
      <c r="BR82" s="19"/>
      <c r="BS82" s="19">
        <v>12.9</v>
      </c>
      <c r="BT82" s="19">
        <v>25.7</v>
      </c>
      <c r="BU82" s="19">
        <v>51.4</v>
      </c>
      <c r="BV82" s="19"/>
      <c r="BW82" s="19"/>
      <c r="BX82" s="19"/>
      <c r="BY82" s="19"/>
      <c r="BZ82" s="19"/>
      <c r="CA82" s="19"/>
      <c r="CB82" s="19"/>
      <c r="CC82" s="19"/>
      <c r="CD82" s="19"/>
      <c r="CE82" s="19">
        <v>12.9</v>
      </c>
      <c r="CF82" s="19">
        <v>25.7</v>
      </c>
      <c r="CG82" s="19">
        <v>51.4</v>
      </c>
      <c r="CH82" t="s">
        <v>109</v>
      </c>
      <c r="CI82" t="s">
        <v>81</v>
      </c>
      <c r="CJ82" t="s">
        <v>109</v>
      </c>
      <c r="CL82" s="19" t="s">
        <v>179</v>
      </c>
      <c r="CM82" s="4">
        <v>54.792777777777779</v>
      </c>
      <c r="CN82" s="4">
        <v>10.330555555555556</v>
      </c>
      <c r="CO82" t="s">
        <v>109</v>
      </c>
      <c r="CP82" s="19">
        <v>0</v>
      </c>
      <c r="CQ82" s="19">
        <v>0</v>
      </c>
      <c r="CR82" s="19">
        <v>0</v>
      </c>
      <c r="CS82" s="19">
        <v>25.7</v>
      </c>
      <c r="CT82" s="19" t="s">
        <v>459</v>
      </c>
      <c r="CU82" s="19" t="s">
        <v>4037</v>
      </c>
    </row>
    <row r="83" spans="1:99" ht="21" customHeight="1" x14ac:dyDescent="0.2">
      <c r="A83">
        <v>10081</v>
      </c>
      <c r="B83" s="16" t="s">
        <v>450</v>
      </c>
      <c r="C83" s="16" t="s">
        <v>117</v>
      </c>
      <c r="D83" t="s">
        <v>491</v>
      </c>
      <c r="E83" t="s">
        <v>492</v>
      </c>
      <c r="F83" s="16" t="s">
        <v>493</v>
      </c>
      <c r="G83" t="s">
        <v>454</v>
      </c>
      <c r="H83" t="s">
        <v>455</v>
      </c>
      <c r="I83" s="16" t="s">
        <v>65</v>
      </c>
      <c r="J83" s="16" t="s">
        <v>66</v>
      </c>
      <c r="K83" s="16" t="s">
        <v>121</v>
      </c>
      <c r="L83" s="16" t="s">
        <v>68</v>
      </c>
      <c r="M83" t="s">
        <v>456</v>
      </c>
      <c r="N83" s="26" t="s">
        <v>457</v>
      </c>
      <c r="Q83" s="2"/>
      <c r="R83" s="16" t="s">
        <v>458</v>
      </c>
      <c r="S83">
        <v>2014</v>
      </c>
      <c r="T83" s="3" t="s">
        <v>178</v>
      </c>
      <c r="U83" t="s">
        <v>127</v>
      </c>
      <c r="V83" s="3"/>
      <c r="W83" s="3"/>
      <c r="X83" s="3"/>
      <c r="Y83">
        <v>18</v>
      </c>
      <c r="Z83">
        <v>15</v>
      </c>
      <c r="AA83" s="3"/>
      <c r="AB83" s="3"/>
      <c r="AC83" s="3"/>
      <c r="AD83" s="3"/>
      <c r="AE83" s="19" t="s">
        <v>179</v>
      </c>
      <c r="AF83">
        <v>200</v>
      </c>
      <c r="AG83">
        <v>0</v>
      </c>
      <c r="AI83" s="20"/>
      <c r="AK83">
        <v>0</v>
      </c>
      <c r="AL83">
        <v>0</v>
      </c>
      <c r="AN83" t="s">
        <v>79</v>
      </c>
      <c r="AO83" s="19"/>
      <c r="AP83" s="19"/>
      <c r="AQ83" s="19"/>
      <c r="AR83" s="19"/>
      <c r="AS83" s="19"/>
      <c r="AT83" s="19"/>
      <c r="AU83" s="19"/>
      <c r="AV83" s="19"/>
      <c r="AW83" s="19"/>
      <c r="AX83" s="19"/>
      <c r="AY83" s="19"/>
      <c r="AZ83" s="19"/>
      <c r="BA83" s="19"/>
      <c r="BB83" s="19"/>
      <c r="BC83" s="19"/>
      <c r="BD83" s="19"/>
      <c r="BE83" s="19"/>
      <c r="BF83" s="19"/>
      <c r="BG83" s="19"/>
      <c r="BH83" s="19"/>
      <c r="BI83" s="19"/>
      <c r="BJ83" s="19">
        <v>46.7</v>
      </c>
      <c r="BK83" s="19">
        <v>93.4</v>
      </c>
      <c r="BL83" s="19">
        <v>186.7</v>
      </c>
      <c r="BM83" s="19"/>
      <c r="BN83" s="19"/>
      <c r="BO83" s="19"/>
      <c r="BP83" s="19"/>
      <c r="BQ83" s="19"/>
      <c r="BR83" s="19"/>
      <c r="BS83" s="19"/>
      <c r="BT83" s="19"/>
      <c r="BU83" s="19"/>
      <c r="BV83" s="19"/>
      <c r="BW83" s="19"/>
      <c r="BX83" s="19"/>
      <c r="BY83" s="19"/>
      <c r="BZ83" s="19"/>
      <c r="CA83" s="19"/>
      <c r="CB83" s="19"/>
      <c r="CC83" s="19"/>
      <c r="CD83" s="19"/>
      <c r="CE83" s="19">
        <v>46.7</v>
      </c>
      <c r="CF83" s="19">
        <v>93.4</v>
      </c>
      <c r="CG83" s="19">
        <v>186.7</v>
      </c>
      <c r="CH83" t="s">
        <v>109</v>
      </c>
      <c r="CI83" t="s">
        <v>81</v>
      </c>
      <c r="CJ83" t="s">
        <v>109</v>
      </c>
      <c r="CL83" s="19" t="s">
        <v>179</v>
      </c>
      <c r="CM83" s="4">
        <v>54.787777777777777</v>
      </c>
      <c r="CN83" s="4">
        <v>10.068333333333333</v>
      </c>
      <c r="CO83" t="s">
        <v>109</v>
      </c>
      <c r="CP83" s="19">
        <v>0</v>
      </c>
      <c r="CQ83" s="19">
        <v>0</v>
      </c>
      <c r="CR83" s="19">
        <v>93.4</v>
      </c>
      <c r="CS83" s="19">
        <v>0</v>
      </c>
      <c r="CT83" s="19" t="s">
        <v>459</v>
      </c>
      <c r="CU83" s="19" t="s">
        <v>4037</v>
      </c>
    </row>
    <row r="84" spans="1:99" ht="21" customHeight="1" x14ac:dyDescent="0.2">
      <c r="A84">
        <v>10082</v>
      </c>
      <c r="B84" s="16" t="s">
        <v>450</v>
      </c>
      <c r="C84" s="16" t="s">
        <v>117</v>
      </c>
      <c r="D84" t="s">
        <v>494</v>
      </c>
      <c r="E84" t="s">
        <v>495</v>
      </c>
      <c r="F84" s="16" t="s">
        <v>496</v>
      </c>
      <c r="G84" t="s">
        <v>454</v>
      </c>
      <c r="H84" t="s">
        <v>455</v>
      </c>
      <c r="I84" s="16" t="s">
        <v>65</v>
      </c>
      <c r="J84" s="16" t="s">
        <v>66</v>
      </c>
      <c r="K84" s="16" t="s">
        <v>121</v>
      </c>
      <c r="L84" s="16" t="s">
        <v>3</v>
      </c>
      <c r="M84" t="s">
        <v>456</v>
      </c>
      <c r="N84" s="26" t="s">
        <v>457</v>
      </c>
      <c r="Q84" s="2"/>
      <c r="R84" s="16" t="s">
        <v>458</v>
      </c>
      <c r="S84">
        <v>2014</v>
      </c>
      <c r="T84" s="3" t="s">
        <v>178</v>
      </c>
      <c r="U84" t="s">
        <v>127</v>
      </c>
      <c r="V84" s="3"/>
      <c r="W84" s="3"/>
      <c r="X84" s="3"/>
      <c r="Y84">
        <v>16</v>
      </c>
      <c r="Z84">
        <v>14</v>
      </c>
      <c r="AA84" s="3"/>
      <c r="AB84" s="3"/>
      <c r="AC84" s="3"/>
      <c r="AD84" s="3"/>
      <c r="AE84" s="19" t="s">
        <v>179</v>
      </c>
      <c r="AF84">
        <v>200</v>
      </c>
      <c r="AG84">
        <v>0</v>
      </c>
      <c r="AI84" s="20"/>
      <c r="AK84">
        <v>0</v>
      </c>
      <c r="AL84">
        <v>0</v>
      </c>
      <c r="AN84" t="s">
        <v>79</v>
      </c>
      <c r="AO84" s="19"/>
      <c r="AP84" s="19"/>
      <c r="AQ84" s="19"/>
      <c r="AR84" s="19"/>
      <c r="AS84" s="19"/>
      <c r="AT84" s="19"/>
      <c r="AU84" s="19"/>
      <c r="AV84" s="19"/>
      <c r="AW84" s="19"/>
      <c r="AX84" s="19"/>
      <c r="AY84" s="19"/>
      <c r="AZ84" s="19"/>
      <c r="BA84" s="19"/>
      <c r="BB84" s="19"/>
      <c r="BC84" s="19"/>
      <c r="BD84" s="19"/>
      <c r="BE84" s="19"/>
      <c r="BF84" s="19"/>
      <c r="BG84" s="19"/>
      <c r="BH84" s="19"/>
      <c r="BI84" s="19"/>
      <c r="BJ84" s="19"/>
      <c r="BK84" s="19"/>
      <c r="BL84" s="19"/>
      <c r="BM84" s="19"/>
      <c r="BN84" s="19"/>
      <c r="BO84" s="19"/>
      <c r="BP84" s="19"/>
      <c r="BQ84" s="19"/>
      <c r="BR84" s="19"/>
      <c r="BS84" s="19">
        <v>3.6</v>
      </c>
      <c r="BT84" s="19">
        <v>7.1</v>
      </c>
      <c r="BU84" s="19">
        <v>14.2</v>
      </c>
      <c r="BV84" s="19"/>
      <c r="BW84" s="19"/>
      <c r="BX84" s="19"/>
      <c r="BY84" s="19"/>
      <c r="BZ84" s="19"/>
      <c r="CA84" s="19"/>
      <c r="CB84" s="19"/>
      <c r="CC84" s="19"/>
      <c r="CD84" s="19"/>
      <c r="CE84" s="19">
        <v>3.6</v>
      </c>
      <c r="CF84" s="19">
        <v>7.1</v>
      </c>
      <c r="CG84" s="19">
        <v>14.2</v>
      </c>
      <c r="CH84" t="s">
        <v>109</v>
      </c>
      <c r="CI84" t="s">
        <v>81</v>
      </c>
      <c r="CJ84" t="s">
        <v>109</v>
      </c>
      <c r="CL84" s="19" t="s">
        <v>179</v>
      </c>
      <c r="CM84" s="4">
        <v>54.932777777777773</v>
      </c>
      <c r="CN84" s="4">
        <v>10.174444444444443</v>
      </c>
      <c r="CO84" t="s">
        <v>109</v>
      </c>
      <c r="CP84" s="19">
        <v>0</v>
      </c>
      <c r="CQ84" s="19">
        <v>0</v>
      </c>
      <c r="CR84" s="19">
        <v>0</v>
      </c>
      <c r="CS84" s="19">
        <v>7.1</v>
      </c>
      <c r="CT84" s="19" t="s">
        <v>459</v>
      </c>
      <c r="CU84" s="19" t="s">
        <v>4037</v>
      </c>
    </row>
    <row r="85" spans="1:99" ht="21" customHeight="1" x14ac:dyDescent="0.2">
      <c r="A85">
        <v>10083</v>
      </c>
      <c r="B85" s="16" t="s">
        <v>497</v>
      </c>
      <c r="C85" s="16" t="s">
        <v>498</v>
      </c>
      <c r="D85" t="s">
        <v>499</v>
      </c>
      <c r="E85" t="s">
        <v>500</v>
      </c>
      <c r="F85" s="16" t="s">
        <v>501</v>
      </c>
      <c r="G85" t="s">
        <v>502</v>
      </c>
      <c r="I85" s="16" t="s">
        <v>503</v>
      </c>
      <c r="J85" s="16" t="s">
        <v>5</v>
      </c>
      <c r="K85" s="16" t="s">
        <v>174</v>
      </c>
      <c r="L85" s="16" t="s">
        <v>68</v>
      </c>
      <c r="N85" s="26" t="s">
        <v>2348</v>
      </c>
      <c r="O85" t="s">
        <v>504</v>
      </c>
      <c r="P85" t="s">
        <v>505</v>
      </c>
      <c r="Q85" s="2" t="s">
        <v>506</v>
      </c>
      <c r="R85" s="16" t="s">
        <v>507</v>
      </c>
      <c r="S85">
        <v>2008</v>
      </c>
      <c r="T85" s="3" t="s">
        <v>178</v>
      </c>
      <c r="U85" t="s">
        <v>127</v>
      </c>
      <c r="V85" s="3"/>
      <c r="W85" s="3"/>
      <c r="X85" s="3"/>
      <c r="Y85" s="3"/>
      <c r="Z85" s="3"/>
      <c r="AA85" s="3"/>
      <c r="AB85" s="3"/>
      <c r="AC85" s="3"/>
      <c r="AD85" s="3"/>
      <c r="AE85" s="19" t="s">
        <v>179</v>
      </c>
      <c r="AF85">
        <v>200</v>
      </c>
      <c r="AG85">
        <v>0</v>
      </c>
      <c r="AI85" s="20"/>
      <c r="AK85">
        <v>0</v>
      </c>
      <c r="AL85">
        <v>0</v>
      </c>
      <c r="AN85" t="s">
        <v>79</v>
      </c>
      <c r="AO85" s="19"/>
      <c r="AP85" s="19"/>
      <c r="AQ85" s="19"/>
      <c r="AR85" s="19"/>
      <c r="AS85" s="19"/>
      <c r="AT85" s="19"/>
      <c r="AU85" s="19"/>
      <c r="AV85" s="19"/>
      <c r="AW85" s="19"/>
      <c r="AX85" s="19"/>
      <c r="AY85" s="19"/>
      <c r="AZ85" s="19"/>
      <c r="BA85" s="19"/>
      <c r="BB85" s="19"/>
      <c r="BC85" s="19"/>
      <c r="BD85" s="19"/>
      <c r="BE85" s="19"/>
      <c r="BF85" s="19"/>
      <c r="BG85" s="19"/>
      <c r="BH85" s="19"/>
      <c r="BI85" s="19"/>
      <c r="BJ85" s="19"/>
      <c r="BK85" s="19"/>
      <c r="BL85" s="19"/>
      <c r="BM85" s="19"/>
      <c r="BN85" s="19">
        <v>58</v>
      </c>
      <c r="BO85" s="19"/>
      <c r="BP85" s="19"/>
      <c r="BQ85" s="19"/>
      <c r="BR85" s="19"/>
      <c r="BS85" s="19"/>
      <c r="BT85" s="19"/>
      <c r="BU85" s="19"/>
      <c r="BV85" s="19"/>
      <c r="BW85" s="19"/>
      <c r="BX85" s="19"/>
      <c r="BY85" s="19"/>
      <c r="BZ85" s="19"/>
      <c r="CA85" s="19"/>
      <c r="CB85" s="19"/>
      <c r="CC85" s="19"/>
      <c r="CD85" s="19"/>
      <c r="CE85" s="19">
        <v>0</v>
      </c>
      <c r="CF85" s="19">
        <v>58</v>
      </c>
      <c r="CG85" s="19">
        <v>0</v>
      </c>
      <c r="CH85" t="s">
        <v>82</v>
      </c>
      <c r="CI85" t="s">
        <v>155</v>
      </c>
      <c r="CJ85" t="s">
        <v>109</v>
      </c>
      <c r="CL85" s="19">
        <v>1</v>
      </c>
      <c r="CM85" s="4">
        <v>23.613055555555558</v>
      </c>
      <c r="CN85" s="4">
        <v>90.591111111111104</v>
      </c>
      <c r="CO85" t="s">
        <v>109</v>
      </c>
      <c r="CP85" s="19">
        <v>0</v>
      </c>
      <c r="CQ85" s="19">
        <v>0</v>
      </c>
      <c r="CR85" s="19">
        <v>58</v>
      </c>
      <c r="CS85" s="19">
        <v>0</v>
      </c>
      <c r="CT85" s="19" t="s">
        <v>508</v>
      </c>
      <c r="CU85" s="19" t="s">
        <v>4036</v>
      </c>
    </row>
    <row r="86" spans="1:99" ht="21" customHeight="1" x14ac:dyDescent="0.2">
      <c r="A86">
        <v>10084</v>
      </c>
      <c r="B86" s="16" t="s">
        <v>497</v>
      </c>
      <c r="C86" s="16" t="s">
        <v>498</v>
      </c>
      <c r="D86" t="s">
        <v>509</v>
      </c>
      <c r="E86" t="s">
        <v>510</v>
      </c>
      <c r="F86" s="16" t="s">
        <v>511</v>
      </c>
      <c r="G86" t="s">
        <v>502</v>
      </c>
      <c r="I86" s="16" t="s">
        <v>503</v>
      </c>
      <c r="J86" s="16" t="s">
        <v>5</v>
      </c>
      <c r="K86" s="16" t="s">
        <v>174</v>
      </c>
      <c r="L86" s="16" t="s">
        <v>68</v>
      </c>
      <c r="N86" s="26" t="s">
        <v>2348</v>
      </c>
      <c r="O86" t="s">
        <v>504</v>
      </c>
      <c r="P86" t="s">
        <v>505</v>
      </c>
      <c r="Q86" s="2" t="s">
        <v>506</v>
      </c>
      <c r="R86" s="16" t="s">
        <v>507</v>
      </c>
      <c r="S86">
        <v>2008</v>
      </c>
      <c r="T86" s="3" t="s">
        <v>178</v>
      </c>
      <c r="U86" t="s">
        <v>127</v>
      </c>
      <c r="V86" s="3"/>
      <c r="W86" s="3"/>
      <c r="X86" s="3"/>
      <c r="Y86" s="3"/>
      <c r="Z86" s="3"/>
      <c r="AA86" s="3"/>
      <c r="AB86" s="3"/>
      <c r="AC86" s="3"/>
      <c r="AD86" s="3"/>
      <c r="AE86" s="19" t="s">
        <v>179</v>
      </c>
      <c r="AF86">
        <v>200</v>
      </c>
      <c r="AG86">
        <v>0</v>
      </c>
      <c r="AI86" s="20"/>
      <c r="AK86">
        <v>0</v>
      </c>
      <c r="AL86">
        <v>0</v>
      </c>
      <c r="AN86" t="s">
        <v>79</v>
      </c>
      <c r="AO86" s="19"/>
      <c r="AP86" s="19"/>
      <c r="AQ86" s="19"/>
      <c r="AR86" s="19"/>
      <c r="AS86" s="19"/>
      <c r="AT86" s="19"/>
      <c r="AU86" s="19"/>
      <c r="AV86" s="19"/>
      <c r="AW86" s="19"/>
      <c r="AX86" s="19"/>
      <c r="AY86" s="19"/>
      <c r="AZ86" s="19"/>
      <c r="BA86" s="19"/>
      <c r="BB86" s="19"/>
      <c r="BC86" s="19"/>
      <c r="BD86" s="19"/>
      <c r="BE86" s="19"/>
      <c r="BF86" s="19"/>
      <c r="BG86" s="19"/>
      <c r="BH86" s="19"/>
      <c r="BI86" s="19"/>
      <c r="BJ86" s="19"/>
      <c r="BK86" s="19"/>
      <c r="BL86" s="19"/>
      <c r="BM86" s="19"/>
      <c r="BN86" s="19">
        <v>9</v>
      </c>
      <c r="BO86" s="19"/>
      <c r="BP86" s="19"/>
      <c r="BQ86" s="19"/>
      <c r="BR86" s="19"/>
      <c r="BS86" s="19"/>
      <c r="BT86" s="19"/>
      <c r="BU86" s="19"/>
      <c r="BV86" s="19"/>
      <c r="BW86" s="19"/>
      <c r="BX86" s="19"/>
      <c r="BY86" s="19"/>
      <c r="BZ86" s="19"/>
      <c r="CA86" s="19"/>
      <c r="CB86" s="19"/>
      <c r="CC86" s="19"/>
      <c r="CD86" s="19"/>
      <c r="CE86" s="19">
        <v>0</v>
      </c>
      <c r="CF86" s="19">
        <v>9</v>
      </c>
      <c r="CG86" s="19">
        <v>0</v>
      </c>
      <c r="CH86" t="s">
        <v>82</v>
      </c>
      <c r="CI86" t="s">
        <v>155</v>
      </c>
      <c r="CJ86" t="s">
        <v>109</v>
      </c>
      <c r="CL86" s="19">
        <v>1</v>
      </c>
      <c r="CM86" s="4">
        <v>23.985277777777778</v>
      </c>
      <c r="CN86" s="4">
        <v>91.082222222222214</v>
      </c>
      <c r="CO86" t="s">
        <v>109</v>
      </c>
      <c r="CP86" s="19">
        <v>0</v>
      </c>
      <c r="CQ86" s="19">
        <v>0</v>
      </c>
      <c r="CR86" s="19">
        <v>9</v>
      </c>
      <c r="CS86" s="19">
        <v>0</v>
      </c>
      <c r="CT86" s="19" t="s">
        <v>508</v>
      </c>
      <c r="CU86" s="19" t="s">
        <v>4036</v>
      </c>
    </row>
    <row r="87" spans="1:99" ht="21" customHeight="1" x14ac:dyDescent="0.2">
      <c r="A87">
        <v>10085</v>
      </c>
      <c r="B87" s="16" t="s">
        <v>497</v>
      </c>
      <c r="C87" s="16" t="s">
        <v>498</v>
      </c>
      <c r="D87" t="s">
        <v>512</v>
      </c>
      <c r="E87" t="s">
        <v>513</v>
      </c>
      <c r="F87" s="16" t="s">
        <v>514</v>
      </c>
      <c r="G87" t="s">
        <v>502</v>
      </c>
      <c r="I87" s="16" t="s">
        <v>503</v>
      </c>
      <c r="J87" s="16" t="s">
        <v>5</v>
      </c>
      <c r="K87" s="16" t="s">
        <v>174</v>
      </c>
      <c r="L87" s="16" t="s">
        <v>68</v>
      </c>
      <c r="N87" s="26" t="s">
        <v>2348</v>
      </c>
      <c r="O87" t="s">
        <v>504</v>
      </c>
      <c r="P87" t="s">
        <v>505</v>
      </c>
      <c r="Q87" s="2" t="s">
        <v>506</v>
      </c>
      <c r="R87" s="16" t="s">
        <v>507</v>
      </c>
      <c r="S87">
        <v>2008</v>
      </c>
      <c r="T87" s="3" t="s">
        <v>178</v>
      </c>
      <c r="U87" t="s">
        <v>127</v>
      </c>
      <c r="V87" s="3"/>
      <c r="W87" s="3"/>
      <c r="X87" s="3"/>
      <c r="Y87" s="3"/>
      <c r="Z87" s="3"/>
      <c r="AA87" s="3"/>
      <c r="AB87" s="3"/>
      <c r="AC87" s="3"/>
      <c r="AD87" s="3"/>
      <c r="AE87" s="19" t="s">
        <v>179</v>
      </c>
      <c r="AF87">
        <v>200</v>
      </c>
      <c r="AG87">
        <v>0</v>
      </c>
      <c r="AI87" s="20"/>
      <c r="AK87">
        <v>0</v>
      </c>
      <c r="AL87">
        <v>0</v>
      </c>
      <c r="AN87" t="s">
        <v>79</v>
      </c>
      <c r="AO87" s="19"/>
      <c r="AP87" s="19"/>
      <c r="AQ87" s="19"/>
      <c r="AR87" s="19"/>
      <c r="AS87" s="19"/>
      <c r="AT87" s="19"/>
      <c r="AU87" s="19"/>
      <c r="AV87" s="19"/>
      <c r="AW87" s="19"/>
      <c r="AX87" s="19"/>
      <c r="AY87" s="19"/>
      <c r="AZ87" s="19"/>
      <c r="BA87" s="19"/>
      <c r="BB87" s="19"/>
      <c r="BC87" s="19"/>
      <c r="BD87" s="19"/>
      <c r="BE87" s="19"/>
      <c r="BF87" s="19"/>
      <c r="BG87" s="19"/>
      <c r="BH87" s="19"/>
      <c r="BI87" s="19"/>
      <c r="BJ87" s="19"/>
      <c r="BK87" s="19"/>
      <c r="BL87" s="19"/>
      <c r="BM87" s="19"/>
      <c r="BN87" s="19">
        <v>2</v>
      </c>
      <c r="BO87" s="19"/>
      <c r="BP87" s="19"/>
      <c r="BQ87" s="19"/>
      <c r="BR87" s="19"/>
      <c r="BS87" s="19"/>
      <c r="BT87" s="19"/>
      <c r="BU87" s="19"/>
      <c r="BV87" s="19"/>
      <c r="BW87" s="19"/>
      <c r="BX87" s="19"/>
      <c r="BY87" s="19"/>
      <c r="BZ87" s="19"/>
      <c r="CA87" s="19"/>
      <c r="CB87" s="19"/>
      <c r="CC87" s="19"/>
      <c r="CD87" s="19"/>
      <c r="CE87" s="19">
        <v>0</v>
      </c>
      <c r="CF87" s="19">
        <v>2</v>
      </c>
      <c r="CG87" s="19">
        <v>0</v>
      </c>
      <c r="CH87" t="s">
        <v>82</v>
      </c>
      <c r="CI87" t="s">
        <v>155</v>
      </c>
      <c r="CJ87" t="s">
        <v>109</v>
      </c>
      <c r="CL87" s="19">
        <v>1</v>
      </c>
      <c r="CM87" s="4">
        <v>23.404444444444444</v>
      </c>
      <c r="CN87" s="4">
        <v>90.680833333333339</v>
      </c>
      <c r="CO87" t="s">
        <v>109</v>
      </c>
      <c r="CP87" s="19">
        <v>0</v>
      </c>
      <c r="CQ87" s="19">
        <v>0</v>
      </c>
      <c r="CR87" s="19">
        <v>2</v>
      </c>
      <c r="CS87" s="19">
        <v>0</v>
      </c>
      <c r="CT87" s="19" t="s">
        <v>508</v>
      </c>
      <c r="CU87" s="19" t="s">
        <v>4036</v>
      </c>
    </row>
    <row r="88" spans="1:99" ht="21" customHeight="1" x14ac:dyDescent="0.2">
      <c r="A88">
        <v>10086</v>
      </c>
      <c r="B88" s="16" t="s">
        <v>497</v>
      </c>
      <c r="C88" s="16" t="s">
        <v>498</v>
      </c>
      <c r="D88" t="s">
        <v>515</v>
      </c>
      <c r="E88" t="s">
        <v>516</v>
      </c>
      <c r="F88" s="16" t="s">
        <v>517</v>
      </c>
      <c r="G88" t="s">
        <v>502</v>
      </c>
      <c r="I88" s="16" t="s">
        <v>65</v>
      </c>
      <c r="J88" s="16" t="s">
        <v>66</v>
      </c>
      <c r="K88" s="16" t="s">
        <v>121</v>
      </c>
      <c r="L88" s="16" t="s">
        <v>3</v>
      </c>
      <c r="N88" s="26" t="s">
        <v>2348</v>
      </c>
      <c r="O88" t="s">
        <v>504</v>
      </c>
      <c r="P88" t="s">
        <v>505</v>
      </c>
      <c r="Q88" s="2" t="s">
        <v>518</v>
      </c>
      <c r="R88" s="16" t="s">
        <v>519</v>
      </c>
      <c r="S88">
        <v>2008</v>
      </c>
      <c r="T88" s="3" t="s">
        <v>178</v>
      </c>
      <c r="U88" t="s">
        <v>127</v>
      </c>
      <c r="V88" s="3">
        <v>200000</v>
      </c>
      <c r="W88" s="3"/>
      <c r="X88" s="3"/>
      <c r="Y88" s="3"/>
      <c r="Z88" s="3"/>
      <c r="AA88" s="3"/>
      <c r="AB88" s="3"/>
      <c r="AC88" s="3"/>
      <c r="AD88" s="3"/>
      <c r="AE88" s="19">
        <v>0</v>
      </c>
      <c r="AF88">
        <v>200</v>
      </c>
      <c r="AG88">
        <v>0</v>
      </c>
      <c r="AI88" s="20"/>
      <c r="AK88">
        <v>0</v>
      </c>
      <c r="AL88">
        <v>0</v>
      </c>
      <c r="AN88" t="s">
        <v>79</v>
      </c>
      <c r="AO88" s="19"/>
      <c r="AP88" s="19"/>
      <c r="AQ88" s="19"/>
      <c r="AR88" s="19"/>
      <c r="AS88" s="19"/>
      <c r="AT88" s="19"/>
      <c r="AU88" s="19"/>
      <c r="AV88" s="19"/>
      <c r="AW88" s="19"/>
      <c r="AX88" s="19"/>
      <c r="AY88" s="19"/>
      <c r="AZ88" s="19"/>
      <c r="BA88" s="19"/>
      <c r="BB88" s="19"/>
      <c r="BC88" s="19"/>
      <c r="BD88" s="19"/>
      <c r="BE88" s="19"/>
      <c r="BF88" s="19"/>
      <c r="BG88" s="19"/>
      <c r="BH88" s="19"/>
      <c r="BI88" s="19"/>
      <c r="BJ88" s="19"/>
      <c r="BK88" s="19"/>
      <c r="BL88" s="19"/>
      <c r="BM88" s="19"/>
      <c r="BN88" s="19"/>
      <c r="BO88" s="19"/>
      <c r="BP88" s="19"/>
      <c r="BQ88" s="19"/>
      <c r="BR88" s="19"/>
      <c r="BS88" s="19"/>
      <c r="BT88" s="19"/>
      <c r="BU88" s="19"/>
      <c r="BV88" s="19"/>
      <c r="BW88" s="19"/>
      <c r="BX88" s="19"/>
      <c r="BY88" s="19"/>
      <c r="BZ88" s="19"/>
      <c r="CA88" s="19"/>
      <c r="CB88" s="19"/>
      <c r="CC88" s="19">
        <v>20000</v>
      </c>
      <c r="CD88" s="19"/>
      <c r="CE88" s="19">
        <v>0</v>
      </c>
      <c r="CF88" s="19">
        <v>20000</v>
      </c>
      <c r="CG88" s="19">
        <v>0</v>
      </c>
      <c r="CH88" t="s">
        <v>109</v>
      </c>
      <c r="CI88" t="s">
        <v>155</v>
      </c>
      <c r="CJ88" t="s">
        <v>109</v>
      </c>
      <c r="CL88" s="19">
        <v>0</v>
      </c>
      <c r="CM88" s="4">
        <v>21.76722222222222</v>
      </c>
      <c r="CN88" s="4">
        <v>89.86666666666666</v>
      </c>
      <c r="CO88" t="s">
        <v>109</v>
      </c>
      <c r="CP88" s="19">
        <v>0</v>
      </c>
      <c r="CQ88" s="19">
        <v>0</v>
      </c>
      <c r="CR88" s="19">
        <v>0</v>
      </c>
      <c r="CS88" s="19">
        <v>20000</v>
      </c>
      <c r="CT88" s="19" t="s">
        <v>508</v>
      </c>
      <c r="CU88" s="19" t="s">
        <v>4036</v>
      </c>
    </row>
    <row r="89" spans="1:99" ht="21" customHeight="1" x14ac:dyDescent="0.2">
      <c r="A89">
        <v>10087</v>
      </c>
      <c r="B89" s="16" t="s">
        <v>497</v>
      </c>
      <c r="C89" s="16" t="s">
        <v>498</v>
      </c>
      <c r="D89" t="s">
        <v>520</v>
      </c>
      <c r="E89" t="s">
        <v>521</v>
      </c>
      <c r="F89" s="16" t="s">
        <v>522</v>
      </c>
      <c r="G89" t="s">
        <v>502</v>
      </c>
      <c r="I89" s="16" t="s">
        <v>503</v>
      </c>
      <c r="J89" s="16" t="s">
        <v>5</v>
      </c>
      <c r="K89" s="16" t="s">
        <v>174</v>
      </c>
      <c r="L89" s="16" t="s">
        <v>68</v>
      </c>
      <c r="N89" s="26" t="s">
        <v>2348</v>
      </c>
      <c r="O89" t="s">
        <v>504</v>
      </c>
      <c r="P89" t="s">
        <v>505</v>
      </c>
      <c r="Q89" s="2" t="s">
        <v>506</v>
      </c>
      <c r="R89" s="16" t="s">
        <v>507</v>
      </c>
      <c r="S89">
        <v>2008</v>
      </c>
      <c r="T89" s="3" t="s">
        <v>178</v>
      </c>
      <c r="U89" t="s">
        <v>127</v>
      </c>
      <c r="V89" s="3"/>
      <c r="W89" s="3"/>
      <c r="X89" s="3"/>
      <c r="Y89" s="3"/>
      <c r="Z89" s="3"/>
      <c r="AA89" s="3"/>
      <c r="AB89" s="3"/>
      <c r="AC89" s="3"/>
      <c r="AD89" s="3"/>
      <c r="AE89" s="19" t="s">
        <v>179</v>
      </c>
      <c r="AF89">
        <v>200</v>
      </c>
      <c r="AG89">
        <v>0</v>
      </c>
      <c r="AI89" s="20"/>
      <c r="AK89">
        <v>0</v>
      </c>
      <c r="AL89">
        <v>0</v>
      </c>
      <c r="AN89" t="s">
        <v>79</v>
      </c>
      <c r="AO89" s="19"/>
      <c r="AP89" s="19"/>
      <c r="AQ89" s="19"/>
      <c r="AR89" s="19"/>
      <c r="AS89" s="19"/>
      <c r="AT89" s="19"/>
      <c r="AU89" s="19"/>
      <c r="AV89" s="19"/>
      <c r="AW89" s="19"/>
      <c r="AX89" s="19"/>
      <c r="AY89" s="19"/>
      <c r="AZ89" s="19"/>
      <c r="BA89" s="19"/>
      <c r="BB89" s="19"/>
      <c r="BC89" s="19"/>
      <c r="BD89" s="19"/>
      <c r="BE89" s="19"/>
      <c r="BF89" s="19"/>
      <c r="BG89" s="19"/>
      <c r="BH89" s="19"/>
      <c r="BI89" s="19"/>
      <c r="BJ89" s="19"/>
      <c r="BK89" s="19"/>
      <c r="BL89" s="19"/>
      <c r="BM89" s="19"/>
      <c r="BN89" s="19">
        <v>133</v>
      </c>
      <c r="BO89" s="19"/>
      <c r="BP89" s="19"/>
      <c r="BQ89" s="19"/>
      <c r="BR89" s="19"/>
      <c r="BS89" s="19"/>
      <c r="BT89" s="19"/>
      <c r="BU89" s="19"/>
      <c r="BV89" s="19"/>
      <c r="BW89" s="19"/>
      <c r="BX89" s="19"/>
      <c r="BY89" s="19"/>
      <c r="BZ89" s="19"/>
      <c r="CA89" s="19"/>
      <c r="CB89" s="19"/>
      <c r="CC89" s="19"/>
      <c r="CD89" s="19"/>
      <c r="CE89" s="19">
        <v>0</v>
      </c>
      <c r="CF89" s="19">
        <v>133</v>
      </c>
      <c r="CG89" s="19">
        <v>0</v>
      </c>
      <c r="CH89" t="s">
        <v>82</v>
      </c>
      <c r="CI89" t="s">
        <v>155</v>
      </c>
      <c r="CJ89" t="s">
        <v>109</v>
      </c>
      <c r="CL89" s="19">
        <v>1</v>
      </c>
      <c r="CM89" s="4">
        <v>23.941388888888888</v>
      </c>
      <c r="CN89" s="4">
        <v>90.891388888888898</v>
      </c>
      <c r="CO89" t="s">
        <v>109</v>
      </c>
      <c r="CP89" s="19">
        <v>0</v>
      </c>
      <c r="CQ89" s="19">
        <v>0</v>
      </c>
      <c r="CR89" s="19">
        <v>133</v>
      </c>
      <c r="CS89" s="19">
        <v>0</v>
      </c>
      <c r="CT89" s="19" t="s">
        <v>508</v>
      </c>
      <c r="CU89" s="19" t="s">
        <v>4036</v>
      </c>
    </row>
    <row r="90" spans="1:99" ht="21" customHeight="1" x14ac:dyDescent="0.2">
      <c r="A90">
        <v>10088</v>
      </c>
      <c r="B90" s="16" t="s">
        <v>497</v>
      </c>
      <c r="C90" s="16" t="s">
        <v>498</v>
      </c>
      <c r="D90" t="s">
        <v>523</v>
      </c>
      <c r="E90" t="s">
        <v>524</v>
      </c>
      <c r="F90" s="16" t="s">
        <v>525</v>
      </c>
      <c r="G90" t="s">
        <v>502</v>
      </c>
      <c r="I90" s="16" t="s">
        <v>503</v>
      </c>
      <c r="J90" s="16" t="s">
        <v>5</v>
      </c>
      <c r="K90" s="16" t="s">
        <v>174</v>
      </c>
      <c r="L90" s="16" t="s">
        <v>68</v>
      </c>
      <c r="N90" s="26" t="s">
        <v>2348</v>
      </c>
      <c r="O90" t="s">
        <v>504</v>
      </c>
      <c r="P90" t="s">
        <v>505</v>
      </c>
      <c r="Q90" s="2" t="s">
        <v>506</v>
      </c>
      <c r="R90" s="16" t="s">
        <v>507</v>
      </c>
      <c r="S90">
        <v>2008</v>
      </c>
      <c r="T90" s="3" t="s">
        <v>178</v>
      </c>
      <c r="U90" t="s">
        <v>127</v>
      </c>
      <c r="V90" s="3"/>
      <c r="W90" s="3"/>
      <c r="X90" s="3"/>
      <c r="Y90" s="3"/>
      <c r="Z90" s="3"/>
      <c r="AA90" s="3"/>
      <c r="AB90" s="3"/>
      <c r="AC90" s="3"/>
      <c r="AD90" s="3"/>
      <c r="AE90" s="19" t="s">
        <v>179</v>
      </c>
      <c r="AF90">
        <v>200</v>
      </c>
      <c r="AG90">
        <v>0</v>
      </c>
      <c r="AI90" s="20"/>
      <c r="AK90">
        <v>0</v>
      </c>
      <c r="AL90">
        <v>0</v>
      </c>
      <c r="AN90" t="s">
        <v>79</v>
      </c>
      <c r="AO90" s="19"/>
      <c r="AP90" s="19"/>
      <c r="AQ90" s="19"/>
      <c r="AR90" s="19"/>
      <c r="AS90" s="19"/>
      <c r="AT90" s="19"/>
      <c r="AU90" s="19"/>
      <c r="AV90" s="19"/>
      <c r="AW90" s="19"/>
      <c r="AX90" s="19"/>
      <c r="AY90" s="19"/>
      <c r="AZ90" s="19"/>
      <c r="BA90" s="19"/>
      <c r="BB90" s="19"/>
      <c r="BC90" s="19"/>
      <c r="BD90" s="19"/>
      <c r="BE90" s="19"/>
      <c r="BF90" s="19"/>
      <c r="BG90" s="19"/>
      <c r="BH90" s="19"/>
      <c r="BI90" s="19"/>
      <c r="BJ90" s="19"/>
      <c r="BK90" s="19"/>
      <c r="BL90" s="19"/>
      <c r="BM90" s="19"/>
      <c r="BN90" s="19">
        <v>26</v>
      </c>
      <c r="BO90" s="19"/>
      <c r="BP90" s="19"/>
      <c r="BQ90" s="19"/>
      <c r="BR90" s="19"/>
      <c r="BS90" s="19"/>
      <c r="BT90" s="19"/>
      <c r="BU90" s="19"/>
      <c r="BV90" s="19"/>
      <c r="BW90" s="19"/>
      <c r="BX90" s="19"/>
      <c r="BY90" s="19"/>
      <c r="BZ90" s="19"/>
      <c r="CA90" s="19"/>
      <c r="CB90" s="19"/>
      <c r="CC90" s="19"/>
      <c r="CD90" s="19"/>
      <c r="CE90" s="19">
        <v>0</v>
      </c>
      <c r="CF90" s="19">
        <v>26</v>
      </c>
      <c r="CG90" s="19">
        <v>0</v>
      </c>
      <c r="CH90" t="s">
        <v>82</v>
      </c>
      <c r="CI90" t="s">
        <v>155</v>
      </c>
      <c r="CJ90" t="s">
        <v>109</v>
      </c>
      <c r="CL90" s="19">
        <v>1</v>
      </c>
      <c r="CM90" s="4">
        <v>23.811388888888889</v>
      </c>
      <c r="CN90" s="4">
        <v>90.476388888888891</v>
      </c>
      <c r="CO90" t="s">
        <v>109</v>
      </c>
      <c r="CP90" s="19">
        <v>0</v>
      </c>
      <c r="CQ90" s="19">
        <v>0</v>
      </c>
      <c r="CR90" s="19">
        <v>26</v>
      </c>
      <c r="CS90" s="19">
        <v>0</v>
      </c>
      <c r="CT90" s="19" t="s">
        <v>508</v>
      </c>
      <c r="CU90" s="19" t="s">
        <v>4036</v>
      </c>
    </row>
    <row r="91" spans="1:99" ht="21" customHeight="1" x14ac:dyDescent="0.2">
      <c r="A91">
        <v>10089</v>
      </c>
      <c r="B91" s="16" t="s">
        <v>497</v>
      </c>
      <c r="C91" s="16" t="s">
        <v>498</v>
      </c>
      <c r="D91" t="s">
        <v>526</v>
      </c>
      <c r="E91" t="s">
        <v>527</v>
      </c>
      <c r="F91" s="16" t="s">
        <v>528</v>
      </c>
      <c r="G91" t="s">
        <v>502</v>
      </c>
      <c r="I91" s="16" t="s">
        <v>503</v>
      </c>
      <c r="J91" s="16" t="s">
        <v>5</v>
      </c>
      <c r="K91" s="16" t="s">
        <v>174</v>
      </c>
      <c r="L91" s="16" t="s">
        <v>68</v>
      </c>
      <c r="N91" s="26" t="s">
        <v>2348</v>
      </c>
      <c r="O91" t="s">
        <v>504</v>
      </c>
      <c r="P91" t="s">
        <v>505</v>
      </c>
      <c r="Q91" s="2" t="s">
        <v>506</v>
      </c>
      <c r="R91" s="16" t="s">
        <v>507</v>
      </c>
      <c r="S91">
        <v>2008</v>
      </c>
      <c r="T91" s="3" t="s">
        <v>178</v>
      </c>
      <c r="U91" t="s">
        <v>127</v>
      </c>
      <c r="V91" s="3"/>
      <c r="W91" s="3"/>
      <c r="X91" s="3"/>
      <c r="Y91" s="3"/>
      <c r="Z91" s="3"/>
      <c r="AA91" s="3"/>
      <c r="AB91" s="3"/>
      <c r="AC91" s="3"/>
      <c r="AD91" s="3"/>
      <c r="AE91" s="19" t="s">
        <v>179</v>
      </c>
      <c r="AF91">
        <v>200</v>
      </c>
      <c r="AG91">
        <v>0</v>
      </c>
      <c r="AI91" s="20"/>
      <c r="AK91">
        <v>0</v>
      </c>
      <c r="AL91">
        <v>0</v>
      </c>
      <c r="AN91" t="s">
        <v>79</v>
      </c>
      <c r="AO91" s="19"/>
      <c r="AP91" s="19"/>
      <c r="AQ91" s="19"/>
      <c r="AR91" s="19"/>
      <c r="AS91" s="19"/>
      <c r="AT91" s="19"/>
      <c r="AU91" s="19"/>
      <c r="AV91" s="19"/>
      <c r="AW91" s="19"/>
      <c r="AX91" s="19"/>
      <c r="AY91" s="19"/>
      <c r="AZ91" s="19"/>
      <c r="BA91" s="19"/>
      <c r="BB91" s="19"/>
      <c r="BC91" s="19"/>
      <c r="BD91" s="19"/>
      <c r="BE91" s="19"/>
      <c r="BF91" s="19"/>
      <c r="BG91" s="19"/>
      <c r="BH91" s="19"/>
      <c r="BI91" s="19"/>
      <c r="BJ91" s="19"/>
      <c r="BK91" s="19"/>
      <c r="BL91" s="19"/>
      <c r="BM91" s="19"/>
      <c r="BN91" s="19">
        <v>16</v>
      </c>
      <c r="BO91" s="19"/>
      <c r="BP91" s="19"/>
      <c r="BQ91" s="19"/>
      <c r="BR91" s="19"/>
      <c r="BS91" s="19"/>
      <c r="BT91" s="19"/>
      <c r="BU91" s="19"/>
      <c r="BV91" s="19"/>
      <c r="BW91" s="19"/>
      <c r="BX91" s="19"/>
      <c r="BY91" s="19"/>
      <c r="BZ91" s="19"/>
      <c r="CA91" s="19"/>
      <c r="CB91" s="19"/>
      <c r="CC91" s="19"/>
      <c r="CD91" s="19"/>
      <c r="CE91" s="19">
        <v>0</v>
      </c>
      <c r="CF91" s="19">
        <v>16</v>
      </c>
      <c r="CG91" s="19">
        <v>0</v>
      </c>
      <c r="CH91" t="s">
        <v>82</v>
      </c>
      <c r="CI91" t="s">
        <v>155</v>
      </c>
      <c r="CJ91" t="s">
        <v>109</v>
      </c>
      <c r="CL91" s="19">
        <v>1</v>
      </c>
      <c r="CM91" s="4">
        <v>23.921944444444446</v>
      </c>
      <c r="CN91" s="4">
        <v>91.011944444444438</v>
      </c>
      <c r="CO91" t="s">
        <v>109</v>
      </c>
      <c r="CP91" s="19">
        <v>0</v>
      </c>
      <c r="CQ91" s="19">
        <v>0</v>
      </c>
      <c r="CR91" s="19">
        <v>16</v>
      </c>
      <c r="CS91" s="19">
        <v>0</v>
      </c>
      <c r="CT91" s="19" t="s">
        <v>508</v>
      </c>
      <c r="CU91" s="19" t="s">
        <v>4036</v>
      </c>
    </row>
    <row r="92" spans="1:99" ht="21" customHeight="1" x14ac:dyDescent="0.2">
      <c r="A92">
        <v>10090</v>
      </c>
      <c r="B92" s="16" t="s">
        <v>497</v>
      </c>
      <c r="C92" s="16" t="s">
        <v>498</v>
      </c>
      <c r="D92" t="s">
        <v>529</v>
      </c>
      <c r="E92" t="s">
        <v>530</v>
      </c>
      <c r="F92" s="16" t="s">
        <v>531</v>
      </c>
      <c r="G92" t="s">
        <v>502</v>
      </c>
      <c r="I92" s="16" t="s">
        <v>503</v>
      </c>
      <c r="J92" s="16" t="s">
        <v>5</v>
      </c>
      <c r="K92" s="16" t="s">
        <v>174</v>
      </c>
      <c r="L92" s="16" t="s">
        <v>68</v>
      </c>
      <c r="N92" s="26" t="s">
        <v>2348</v>
      </c>
      <c r="O92" t="s">
        <v>504</v>
      </c>
      <c r="P92" t="s">
        <v>505</v>
      </c>
      <c r="Q92" s="2" t="s">
        <v>506</v>
      </c>
      <c r="R92" s="16" t="s">
        <v>507</v>
      </c>
      <c r="S92">
        <v>2008</v>
      </c>
      <c r="T92" s="3" t="s">
        <v>178</v>
      </c>
      <c r="U92" t="s">
        <v>127</v>
      </c>
      <c r="V92" s="3"/>
      <c r="W92" s="3"/>
      <c r="X92" s="3"/>
      <c r="Y92" s="3"/>
      <c r="Z92" s="3"/>
      <c r="AA92" s="3"/>
      <c r="AB92" s="3"/>
      <c r="AC92" s="3"/>
      <c r="AD92" s="3"/>
      <c r="AE92" s="19" t="s">
        <v>179</v>
      </c>
      <c r="AF92">
        <v>200</v>
      </c>
      <c r="AG92">
        <v>0</v>
      </c>
      <c r="AI92" s="20"/>
      <c r="AK92">
        <v>0</v>
      </c>
      <c r="AL92">
        <v>0</v>
      </c>
      <c r="AN92" t="s">
        <v>79</v>
      </c>
      <c r="AO92" s="19"/>
      <c r="AP92" s="19"/>
      <c r="AQ92" s="19"/>
      <c r="AR92" s="19"/>
      <c r="AS92" s="19"/>
      <c r="AT92" s="19"/>
      <c r="AU92" s="19"/>
      <c r="AV92" s="19"/>
      <c r="AW92" s="19"/>
      <c r="AX92" s="19"/>
      <c r="AY92" s="19"/>
      <c r="AZ92" s="19"/>
      <c r="BA92" s="19"/>
      <c r="BB92" s="19"/>
      <c r="BC92" s="19"/>
      <c r="BD92" s="19"/>
      <c r="BE92" s="19"/>
      <c r="BF92" s="19"/>
      <c r="BG92" s="19"/>
      <c r="BH92" s="19"/>
      <c r="BI92" s="19"/>
      <c r="BJ92" s="19"/>
      <c r="BK92" s="19"/>
      <c r="BL92" s="19"/>
      <c r="BM92" s="19"/>
      <c r="BN92" s="19">
        <v>7</v>
      </c>
      <c r="BO92" s="19"/>
      <c r="BP92" s="19"/>
      <c r="BQ92" s="19"/>
      <c r="BR92" s="19"/>
      <c r="BS92" s="19"/>
      <c r="BT92" s="19"/>
      <c r="BU92" s="19"/>
      <c r="BV92" s="19"/>
      <c r="BW92" s="19"/>
      <c r="BX92" s="19"/>
      <c r="BY92" s="19"/>
      <c r="BZ92" s="19"/>
      <c r="CA92" s="19"/>
      <c r="CB92" s="19"/>
      <c r="CC92" s="19"/>
      <c r="CD92" s="19"/>
      <c r="CE92" s="19">
        <v>0</v>
      </c>
      <c r="CF92" s="19">
        <v>7</v>
      </c>
      <c r="CG92" s="19">
        <v>0</v>
      </c>
      <c r="CH92" t="s">
        <v>82</v>
      </c>
      <c r="CI92" t="s">
        <v>155</v>
      </c>
      <c r="CJ92" t="s">
        <v>109</v>
      </c>
      <c r="CL92" s="19">
        <v>1</v>
      </c>
      <c r="CM92" s="4">
        <v>23.385833333333334</v>
      </c>
      <c r="CN92" s="4">
        <v>90.759166666666673</v>
      </c>
      <c r="CO92" t="s">
        <v>109</v>
      </c>
      <c r="CP92" s="19">
        <v>0</v>
      </c>
      <c r="CQ92" s="19">
        <v>0</v>
      </c>
      <c r="CR92" s="19">
        <v>7</v>
      </c>
      <c r="CS92" s="19">
        <v>0</v>
      </c>
      <c r="CT92" s="19" t="s">
        <v>508</v>
      </c>
      <c r="CU92" s="19" t="s">
        <v>4036</v>
      </c>
    </row>
    <row r="93" spans="1:99" ht="21" customHeight="1" x14ac:dyDescent="0.2">
      <c r="A93">
        <v>10091</v>
      </c>
      <c r="B93" s="16" t="s">
        <v>497</v>
      </c>
      <c r="C93" s="16" t="s">
        <v>498</v>
      </c>
      <c r="D93" t="s">
        <v>532</v>
      </c>
      <c r="E93" t="s">
        <v>533</v>
      </c>
      <c r="F93" s="16" t="s">
        <v>534</v>
      </c>
      <c r="G93" t="s">
        <v>502</v>
      </c>
      <c r="I93" s="16" t="s">
        <v>503</v>
      </c>
      <c r="J93" s="16" t="s">
        <v>5</v>
      </c>
      <c r="K93" s="16" t="s">
        <v>174</v>
      </c>
      <c r="L93" s="16" t="s">
        <v>68</v>
      </c>
      <c r="N93" s="26" t="s">
        <v>2348</v>
      </c>
      <c r="O93" t="s">
        <v>504</v>
      </c>
      <c r="P93" t="s">
        <v>505</v>
      </c>
      <c r="Q93" s="2" t="s">
        <v>506</v>
      </c>
      <c r="R93" s="16" t="s">
        <v>507</v>
      </c>
      <c r="S93">
        <v>2008</v>
      </c>
      <c r="T93" s="3" t="s">
        <v>178</v>
      </c>
      <c r="U93" t="s">
        <v>127</v>
      </c>
      <c r="V93" s="3"/>
      <c r="W93" s="3"/>
      <c r="X93" s="3"/>
      <c r="Y93" s="3"/>
      <c r="Z93" s="3"/>
      <c r="AA93" s="3"/>
      <c r="AB93" s="3"/>
      <c r="AC93" s="3"/>
      <c r="AD93" s="3"/>
      <c r="AE93" s="19" t="s">
        <v>179</v>
      </c>
      <c r="AF93">
        <v>200</v>
      </c>
      <c r="AG93">
        <v>0</v>
      </c>
      <c r="AI93" s="20"/>
      <c r="AK93">
        <v>0</v>
      </c>
      <c r="AL93">
        <v>0</v>
      </c>
      <c r="AN93" t="s">
        <v>79</v>
      </c>
      <c r="AO93" s="19"/>
      <c r="AP93" s="19"/>
      <c r="AQ93" s="19"/>
      <c r="AR93" s="19"/>
      <c r="AS93" s="19"/>
      <c r="AT93" s="19"/>
      <c r="AU93" s="19"/>
      <c r="AV93" s="19"/>
      <c r="AW93" s="19"/>
      <c r="AX93" s="19"/>
      <c r="AY93" s="19"/>
      <c r="AZ93" s="19"/>
      <c r="BA93" s="19"/>
      <c r="BB93" s="19"/>
      <c r="BC93" s="19"/>
      <c r="BD93" s="19"/>
      <c r="BE93" s="19"/>
      <c r="BF93" s="19"/>
      <c r="BG93" s="19"/>
      <c r="BH93" s="19"/>
      <c r="BI93" s="19"/>
      <c r="BJ93" s="19"/>
      <c r="BK93" s="19"/>
      <c r="BL93" s="19"/>
      <c r="BM93" s="19"/>
      <c r="BN93" s="19">
        <v>213</v>
      </c>
      <c r="BO93" s="19"/>
      <c r="BP93" s="19"/>
      <c r="BQ93" s="19"/>
      <c r="BR93" s="19"/>
      <c r="BS93" s="19"/>
      <c r="BT93" s="19"/>
      <c r="BU93" s="19"/>
      <c r="BV93" s="19"/>
      <c r="BW93" s="19"/>
      <c r="BX93" s="19"/>
      <c r="BY93" s="19"/>
      <c r="BZ93" s="19"/>
      <c r="CA93" s="19"/>
      <c r="CB93" s="19"/>
      <c r="CC93" s="19"/>
      <c r="CD93" s="19"/>
      <c r="CE93" s="19">
        <v>0</v>
      </c>
      <c r="CF93" s="19">
        <v>213</v>
      </c>
      <c r="CG93" s="19">
        <v>0</v>
      </c>
      <c r="CH93" t="s">
        <v>82</v>
      </c>
      <c r="CI93" t="s">
        <v>155</v>
      </c>
      <c r="CJ93" t="s">
        <v>109</v>
      </c>
      <c r="CL93" s="19">
        <v>1</v>
      </c>
      <c r="CM93" s="4">
        <v>23.795833333333334</v>
      </c>
      <c r="CN93" s="4">
        <v>90.824444444444438</v>
      </c>
      <c r="CO93" t="s">
        <v>109</v>
      </c>
      <c r="CP93" s="19">
        <v>0</v>
      </c>
      <c r="CQ93" s="19">
        <v>0</v>
      </c>
      <c r="CR93" s="19">
        <v>213</v>
      </c>
      <c r="CS93" s="19">
        <v>0</v>
      </c>
      <c r="CT93" s="19" t="s">
        <v>508</v>
      </c>
      <c r="CU93" s="19" t="s">
        <v>4036</v>
      </c>
    </row>
    <row r="94" spans="1:99" ht="21" customHeight="1" x14ac:dyDescent="0.2">
      <c r="A94">
        <v>10092</v>
      </c>
      <c r="B94" s="16" t="s">
        <v>497</v>
      </c>
      <c r="C94" s="16" t="s">
        <v>498</v>
      </c>
      <c r="D94" t="s">
        <v>535</v>
      </c>
      <c r="E94" t="s">
        <v>536</v>
      </c>
      <c r="F94" s="16" t="s">
        <v>537</v>
      </c>
      <c r="G94" t="s">
        <v>502</v>
      </c>
      <c r="I94" s="16" t="s">
        <v>503</v>
      </c>
      <c r="J94" s="16" t="s">
        <v>5</v>
      </c>
      <c r="K94" s="16" t="s">
        <v>174</v>
      </c>
      <c r="L94" s="16" t="s">
        <v>68</v>
      </c>
      <c r="N94" s="26" t="s">
        <v>2348</v>
      </c>
      <c r="O94" t="s">
        <v>504</v>
      </c>
      <c r="P94" t="s">
        <v>505</v>
      </c>
      <c r="Q94" s="2" t="s">
        <v>506</v>
      </c>
      <c r="R94" s="16" t="s">
        <v>507</v>
      </c>
      <c r="S94">
        <v>2008</v>
      </c>
      <c r="T94" s="3" t="s">
        <v>178</v>
      </c>
      <c r="U94" t="s">
        <v>127</v>
      </c>
      <c r="V94" s="3"/>
      <c r="W94" s="3"/>
      <c r="X94" s="3"/>
      <c r="Y94" s="3"/>
      <c r="Z94" s="3"/>
      <c r="AA94" s="3"/>
      <c r="AB94" s="3"/>
      <c r="AC94" s="3"/>
      <c r="AD94" s="3"/>
      <c r="AE94" s="19" t="s">
        <v>179</v>
      </c>
      <c r="AF94">
        <v>200</v>
      </c>
      <c r="AG94">
        <v>0</v>
      </c>
      <c r="AI94" s="20"/>
      <c r="AK94">
        <v>0</v>
      </c>
      <c r="AL94">
        <v>0</v>
      </c>
      <c r="AN94" t="s">
        <v>79</v>
      </c>
      <c r="AO94" s="19"/>
      <c r="AP94" s="19"/>
      <c r="AQ94" s="19"/>
      <c r="AR94" s="19"/>
      <c r="AS94" s="19"/>
      <c r="AT94" s="19"/>
      <c r="AU94" s="19"/>
      <c r="AV94" s="19"/>
      <c r="AW94" s="19"/>
      <c r="AX94" s="19"/>
      <c r="AY94" s="19"/>
      <c r="AZ94" s="19"/>
      <c r="BA94" s="19"/>
      <c r="BB94" s="19"/>
      <c r="BC94" s="19"/>
      <c r="BD94" s="19"/>
      <c r="BE94" s="19"/>
      <c r="BF94" s="19"/>
      <c r="BG94" s="19"/>
      <c r="BH94" s="19"/>
      <c r="BI94" s="19"/>
      <c r="BJ94" s="19"/>
      <c r="BK94" s="19"/>
      <c r="BL94" s="19"/>
      <c r="BM94" s="19"/>
      <c r="BN94" s="19">
        <v>46</v>
      </c>
      <c r="BO94" s="19"/>
      <c r="BP94" s="19"/>
      <c r="BQ94" s="19"/>
      <c r="BR94" s="19"/>
      <c r="BS94" s="19"/>
      <c r="BT94" s="19"/>
      <c r="BU94" s="19"/>
      <c r="BV94" s="19"/>
      <c r="BW94" s="19"/>
      <c r="BX94" s="19"/>
      <c r="BY94" s="19"/>
      <c r="BZ94" s="19"/>
      <c r="CA94" s="19"/>
      <c r="CB94" s="19"/>
      <c r="CC94" s="19"/>
      <c r="CD94" s="19"/>
      <c r="CE94" s="19">
        <v>0</v>
      </c>
      <c r="CF94" s="19">
        <v>46</v>
      </c>
      <c r="CG94" s="19">
        <v>0</v>
      </c>
      <c r="CH94" t="s">
        <v>82</v>
      </c>
      <c r="CI94" t="s">
        <v>155</v>
      </c>
      <c r="CJ94" t="s">
        <v>109</v>
      </c>
      <c r="CL94" s="19">
        <v>1</v>
      </c>
      <c r="CM94" s="4">
        <v>24.033333333333335</v>
      </c>
      <c r="CN94" s="4">
        <v>90.980555555555554</v>
      </c>
      <c r="CO94" t="s">
        <v>109</v>
      </c>
      <c r="CP94" s="19">
        <v>0</v>
      </c>
      <c r="CQ94" s="19">
        <v>0</v>
      </c>
      <c r="CR94" s="19">
        <v>46</v>
      </c>
      <c r="CS94" s="19">
        <v>0</v>
      </c>
      <c r="CT94" s="19" t="s">
        <v>508</v>
      </c>
      <c r="CU94" s="19" t="s">
        <v>4036</v>
      </c>
    </row>
    <row r="95" spans="1:99" ht="21" customHeight="1" x14ac:dyDescent="0.2">
      <c r="A95">
        <v>10093</v>
      </c>
      <c r="B95" s="16" t="s">
        <v>497</v>
      </c>
      <c r="C95" s="16" t="s">
        <v>498</v>
      </c>
      <c r="D95" t="s">
        <v>523</v>
      </c>
      <c r="E95" t="s">
        <v>538</v>
      </c>
      <c r="F95" s="16" t="s">
        <v>539</v>
      </c>
      <c r="G95" t="s">
        <v>502</v>
      </c>
      <c r="I95" s="16" t="s">
        <v>503</v>
      </c>
      <c r="J95" s="16" t="s">
        <v>5</v>
      </c>
      <c r="K95" s="16" t="s">
        <v>174</v>
      </c>
      <c r="L95" s="16" t="s">
        <v>68</v>
      </c>
      <c r="N95" s="26" t="s">
        <v>2348</v>
      </c>
      <c r="O95" t="s">
        <v>504</v>
      </c>
      <c r="P95" t="s">
        <v>505</v>
      </c>
      <c r="Q95" s="2" t="s">
        <v>506</v>
      </c>
      <c r="R95" s="16" t="s">
        <v>507</v>
      </c>
      <c r="S95">
        <v>2008</v>
      </c>
      <c r="T95" s="3" t="s">
        <v>178</v>
      </c>
      <c r="U95" t="s">
        <v>127</v>
      </c>
      <c r="V95" s="3"/>
      <c r="W95" s="3"/>
      <c r="X95" s="3"/>
      <c r="Y95" s="3"/>
      <c r="Z95" s="3"/>
      <c r="AA95" s="3"/>
      <c r="AB95" s="3"/>
      <c r="AC95" s="3"/>
      <c r="AD95" s="3"/>
      <c r="AE95" s="19" t="s">
        <v>179</v>
      </c>
      <c r="AF95">
        <v>200</v>
      </c>
      <c r="AG95">
        <v>0</v>
      </c>
      <c r="AI95" s="20"/>
      <c r="AK95">
        <v>0</v>
      </c>
      <c r="AL95">
        <v>0</v>
      </c>
      <c r="AN95" t="s">
        <v>79</v>
      </c>
      <c r="AO95" s="19"/>
      <c r="AP95" s="19"/>
      <c r="AQ95" s="19"/>
      <c r="AR95" s="19"/>
      <c r="AS95" s="19"/>
      <c r="AT95" s="19"/>
      <c r="AU95" s="19"/>
      <c r="AV95" s="19"/>
      <c r="AW95" s="19"/>
      <c r="AX95" s="19"/>
      <c r="AY95" s="19"/>
      <c r="AZ95" s="19"/>
      <c r="BA95" s="19"/>
      <c r="BB95" s="19"/>
      <c r="BC95" s="19"/>
      <c r="BD95" s="19"/>
      <c r="BE95" s="19"/>
      <c r="BF95" s="19"/>
      <c r="BG95" s="19"/>
      <c r="BH95" s="19"/>
      <c r="BI95" s="19"/>
      <c r="BJ95" s="19"/>
      <c r="BK95" s="19"/>
      <c r="BL95" s="19"/>
      <c r="BM95" s="19"/>
      <c r="BN95" s="19">
        <v>105</v>
      </c>
      <c r="BO95" s="19"/>
      <c r="BP95" s="19"/>
      <c r="BQ95" s="19"/>
      <c r="BR95" s="19"/>
      <c r="BS95" s="19"/>
      <c r="BT95" s="19"/>
      <c r="BU95" s="19"/>
      <c r="BV95" s="19"/>
      <c r="BW95" s="19"/>
      <c r="BX95" s="19"/>
      <c r="BY95" s="19"/>
      <c r="BZ95" s="19"/>
      <c r="CA95" s="19"/>
      <c r="CB95" s="19"/>
      <c r="CC95" s="19"/>
      <c r="CD95" s="19"/>
      <c r="CE95" s="19">
        <v>0</v>
      </c>
      <c r="CF95" s="19">
        <v>105</v>
      </c>
      <c r="CG95" s="19">
        <v>0</v>
      </c>
      <c r="CH95" t="s">
        <v>82</v>
      </c>
      <c r="CI95" t="s">
        <v>155</v>
      </c>
      <c r="CJ95" t="s">
        <v>109</v>
      </c>
      <c r="CL95" s="19">
        <v>1</v>
      </c>
      <c r="CM95" s="4">
        <v>23.811388888888889</v>
      </c>
      <c r="CN95" s="4">
        <v>90.409722222222229</v>
      </c>
      <c r="CO95" t="s">
        <v>109</v>
      </c>
      <c r="CP95" s="19">
        <v>0</v>
      </c>
      <c r="CQ95" s="19">
        <v>0</v>
      </c>
      <c r="CR95" s="19">
        <v>105</v>
      </c>
      <c r="CS95" s="19">
        <v>0</v>
      </c>
      <c r="CT95" s="19" t="s">
        <v>508</v>
      </c>
      <c r="CU95" s="19" t="s">
        <v>4036</v>
      </c>
    </row>
    <row r="96" spans="1:99" ht="21" customHeight="1" x14ac:dyDescent="0.2">
      <c r="A96">
        <v>10094</v>
      </c>
      <c r="B96" s="16" t="s">
        <v>497</v>
      </c>
      <c r="C96" s="16" t="s">
        <v>498</v>
      </c>
      <c r="D96" t="s">
        <v>540</v>
      </c>
      <c r="E96" t="s">
        <v>541</v>
      </c>
      <c r="F96" s="16" t="s">
        <v>542</v>
      </c>
      <c r="G96" t="s">
        <v>502</v>
      </c>
      <c r="I96" s="16" t="s">
        <v>503</v>
      </c>
      <c r="J96" s="16" t="s">
        <v>5</v>
      </c>
      <c r="K96" s="16" t="s">
        <v>174</v>
      </c>
      <c r="L96" s="16" t="s">
        <v>68</v>
      </c>
      <c r="N96" s="26" t="s">
        <v>2348</v>
      </c>
      <c r="O96" t="s">
        <v>504</v>
      </c>
      <c r="P96" t="s">
        <v>505</v>
      </c>
      <c r="Q96" s="2" t="s">
        <v>506</v>
      </c>
      <c r="R96" s="16" t="s">
        <v>507</v>
      </c>
      <c r="S96">
        <v>2008</v>
      </c>
      <c r="T96" s="3" t="s">
        <v>178</v>
      </c>
      <c r="U96" t="s">
        <v>127</v>
      </c>
      <c r="V96" s="3"/>
      <c r="W96" s="3"/>
      <c r="X96" s="3"/>
      <c r="Y96" s="3"/>
      <c r="Z96" s="3"/>
      <c r="AA96" s="3"/>
      <c r="AB96" s="3"/>
      <c r="AC96" s="3"/>
      <c r="AD96" s="3"/>
      <c r="AE96" s="19" t="s">
        <v>179</v>
      </c>
      <c r="AF96">
        <v>200</v>
      </c>
      <c r="AG96">
        <v>0</v>
      </c>
      <c r="AI96" s="20"/>
      <c r="AK96">
        <v>0</v>
      </c>
      <c r="AL96">
        <v>0</v>
      </c>
      <c r="AN96" t="s">
        <v>79</v>
      </c>
      <c r="AO96" s="19"/>
      <c r="AP96" s="19"/>
      <c r="AQ96" s="19"/>
      <c r="AR96" s="19"/>
      <c r="AS96" s="19"/>
      <c r="AT96" s="19"/>
      <c r="AU96" s="19"/>
      <c r="AV96" s="19"/>
      <c r="AW96" s="19"/>
      <c r="AX96" s="19"/>
      <c r="AY96" s="19"/>
      <c r="AZ96" s="19"/>
      <c r="BA96" s="19"/>
      <c r="BB96" s="19"/>
      <c r="BC96" s="19"/>
      <c r="BD96" s="19"/>
      <c r="BE96" s="19"/>
      <c r="BF96" s="19"/>
      <c r="BG96" s="19"/>
      <c r="BH96" s="19"/>
      <c r="BI96" s="19"/>
      <c r="BJ96" s="19"/>
      <c r="BK96" s="19"/>
      <c r="BL96" s="19"/>
      <c r="BM96" s="19"/>
      <c r="BN96" s="19">
        <v>3</v>
      </c>
      <c r="BO96" s="19"/>
      <c r="BP96" s="19"/>
      <c r="BQ96" s="19"/>
      <c r="BR96" s="19"/>
      <c r="BS96" s="19"/>
      <c r="BT96" s="19"/>
      <c r="BU96" s="19"/>
      <c r="BV96" s="19"/>
      <c r="BW96" s="19"/>
      <c r="BX96" s="19"/>
      <c r="BY96" s="19"/>
      <c r="BZ96" s="19"/>
      <c r="CA96" s="19"/>
      <c r="CB96" s="19"/>
      <c r="CC96" s="19"/>
      <c r="CD96" s="19"/>
      <c r="CE96" s="19">
        <v>0</v>
      </c>
      <c r="CF96" s="19">
        <v>3</v>
      </c>
      <c r="CG96" s="19">
        <v>0</v>
      </c>
      <c r="CH96" t="s">
        <v>82</v>
      </c>
      <c r="CI96" t="s">
        <v>155</v>
      </c>
      <c r="CJ96" t="s">
        <v>109</v>
      </c>
      <c r="CL96" s="19">
        <v>1</v>
      </c>
      <c r="CM96" s="4">
        <v>23.700555555555553</v>
      </c>
      <c r="CN96" s="4">
        <v>90.517222222222216</v>
      </c>
      <c r="CO96" t="s">
        <v>109</v>
      </c>
      <c r="CP96" s="19">
        <v>0</v>
      </c>
      <c r="CQ96" s="19">
        <v>0</v>
      </c>
      <c r="CR96" s="19">
        <v>3</v>
      </c>
      <c r="CS96" s="19">
        <v>0</v>
      </c>
      <c r="CT96" s="19" t="s">
        <v>508</v>
      </c>
      <c r="CU96" s="19" t="s">
        <v>4036</v>
      </c>
    </row>
    <row r="97" spans="1:99" ht="21" customHeight="1" x14ac:dyDescent="0.2">
      <c r="A97">
        <v>10095</v>
      </c>
      <c r="B97" s="16" t="s">
        <v>497</v>
      </c>
      <c r="C97" s="16" t="s">
        <v>498</v>
      </c>
      <c r="D97" t="s">
        <v>543</v>
      </c>
      <c r="E97" t="s">
        <v>544</v>
      </c>
      <c r="F97" s="16" t="s">
        <v>545</v>
      </c>
      <c r="G97" t="s">
        <v>502</v>
      </c>
      <c r="I97" s="16" t="s">
        <v>503</v>
      </c>
      <c r="J97" s="16" t="s">
        <v>5</v>
      </c>
      <c r="K97" s="16" t="s">
        <v>174</v>
      </c>
      <c r="L97" s="16" t="s">
        <v>68</v>
      </c>
      <c r="N97" s="26" t="s">
        <v>2348</v>
      </c>
      <c r="O97" t="s">
        <v>504</v>
      </c>
      <c r="P97" t="s">
        <v>505</v>
      </c>
      <c r="Q97" s="2" t="s">
        <v>506</v>
      </c>
      <c r="R97" s="16" t="s">
        <v>507</v>
      </c>
      <c r="S97">
        <v>2008</v>
      </c>
      <c r="T97" s="3" t="s">
        <v>178</v>
      </c>
      <c r="U97" t="s">
        <v>127</v>
      </c>
      <c r="V97" s="3"/>
      <c r="W97" s="3"/>
      <c r="X97" s="3"/>
      <c r="Y97" s="3"/>
      <c r="Z97" s="3"/>
      <c r="AA97" s="3"/>
      <c r="AB97" s="3"/>
      <c r="AC97" s="3"/>
      <c r="AD97" s="3"/>
      <c r="AE97" s="19" t="s">
        <v>179</v>
      </c>
      <c r="AF97">
        <v>200</v>
      </c>
      <c r="AG97">
        <v>0</v>
      </c>
      <c r="AI97" s="20"/>
      <c r="AK97">
        <v>0</v>
      </c>
      <c r="AL97">
        <v>0</v>
      </c>
      <c r="AN97" t="s">
        <v>79</v>
      </c>
      <c r="AO97" s="19"/>
      <c r="AP97" s="19"/>
      <c r="AQ97" s="19"/>
      <c r="AR97" s="19"/>
      <c r="AS97" s="19"/>
      <c r="AT97" s="19"/>
      <c r="AU97" s="19"/>
      <c r="AV97" s="19"/>
      <c r="AW97" s="19"/>
      <c r="AX97" s="19"/>
      <c r="AY97" s="19"/>
      <c r="AZ97" s="19"/>
      <c r="BA97" s="19"/>
      <c r="BB97" s="19"/>
      <c r="BC97" s="19"/>
      <c r="BD97" s="19"/>
      <c r="BE97" s="19"/>
      <c r="BF97" s="19"/>
      <c r="BG97" s="19"/>
      <c r="BH97" s="19"/>
      <c r="BI97" s="19"/>
      <c r="BJ97" s="19"/>
      <c r="BK97" s="19"/>
      <c r="BL97" s="19"/>
      <c r="BM97" s="19"/>
      <c r="BN97" s="19">
        <v>3</v>
      </c>
      <c r="BO97" s="19"/>
      <c r="BP97" s="19"/>
      <c r="BQ97" s="19"/>
      <c r="BR97" s="19"/>
      <c r="BS97" s="19"/>
      <c r="BT97" s="19"/>
      <c r="BU97" s="19"/>
      <c r="BV97" s="19"/>
      <c r="BW97" s="19"/>
      <c r="BX97" s="19"/>
      <c r="BY97" s="19"/>
      <c r="BZ97" s="19"/>
      <c r="CA97" s="19"/>
      <c r="CB97" s="19"/>
      <c r="CC97" s="19"/>
      <c r="CD97" s="19"/>
      <c r="CE97" s="19">
        <v>0</v>
      </c>
      <c r="CF97" s="19">
        <v>3</v>
      </c>
      <c r="CG97" s="19">
        <v>0</v>
      </c>
      <c r="CH97" t="s">
        <v>82</v>
      </c>
      <c r="CI97" t="s">
        <v>155</v>
      </c>
      <c r="CJ97" t="s">
        <v>109</v>
      </c>
      <c r="CL97" s="19">
        <v>1</v>
      </c>
      <c r="CM97" s="4">
        <v>22.999722222222225</v>
      </c>
      <c r="CN97" s="4">
        <v>90.69</v>
      </c>
      <c r="CO97" t="s">
        <v>109</v>
      </c>
      <c r="CP97" s="19">
        <v>0</v>
      </c>
      <c r="CQ97" s="19">
        <v>0</v>
      </c>
      <c r="CR97" s="19">
        <v>3</v>
      </c>
      <c r="CS97" s="19">
        <v>0</v>
      </c>
      <c r="CT97" s="19" t="s">
        <v>508</v>
      </c>
      <c r="CU97" s="19" t="s">
        <v>4036</v>
      </c>
    </row>
    <row r="98" spans="1:99" ht="21" customHeight="1" x14ac:dyDescent="0.2">
      <c r="A98">
        <v>10096</v>
      </c>
      <c r="B98" s="16" t="s">
        <v>497</v>
      </c>
      <c r="C98" s="16" t="s">
        <v>498</v>
      </c>
      <c r="D98" t="s">
        <v>523</v>
      </c>
      <c r="E98" t="s">
        <v>546</v>
      </c>
      <c r="F98" s="16" t="s">
        <v>547</v>
      </c>
      <c r="G98" t="s">
        <v>502</v>
      </c>
      <c r="I98" s="16" t="s">
        <v>503</v>
      </c>
      <c r="J98" s="16" t="s">
        <v>5</v>
      </c>
      <c r="K98" s="16" t="s">
        <v>174</v>
      </c>
      <c r="L98" s="16" t="s">
        <v>68</v>
      </c>
      <c r="N98" s="26" t="s">
        <v>2348</v>
      </c>
      <c r="O98" t="s">
        <v>504</v>
      </c>
      <c r="P98" t="s">
        <v>505</v>
      </c>
      <c r="Q98" s="2" t="s">
        <v>506</v>
      </c>
      <c r="R98" s="16" t="s">
        <v>507</v>
      </c>
      <c r="S98">
        <v>2008</v>
      </c>
      <c r="T98" s="3" t="s">
        <v>178</v>
      </c>
      <c r="U98" t="s">
        <v>127</v>
      </c>
      <c r="V98" s="3"/>
      <c r="W98" s="3"/>
      <c r="X98" s="3"/>
      <c r="Y98" s="3"/>
      <c r="Z98" s="3"/>
      <c r="AA98" s="3"/>
      <c r="AB98" s="3"/>
      <c r="AC98" s="3"/>
      <c r="AD98" s="3"/>
      <c r="AE98" s="19" t="s">
        <v>179</v>
      </c>
      <c r="AF98">
        <v>200</v>
      </c>
      <c r="AG98">
        <v>0</v>
      </c>
      <c r="AI98" s="20"/>
      <c r="AK98">
        <v>0</v>
      </c>
      <c r="AL98">
        <v>0</v>
      </c>
      <c r="AN98" t="s">
        <v>79</v>
      </c>
      <c r="AO98" s="19"/>
      <c r="AP98" s="19"/>
      <c r="AQ98" s="19"/>
      <c r="AR98" s="19"/>
      <c r="AS98" s="19"/>
      <c r="AT98" s="19"/>
      <c r="AU98" s="19"/>
      <c r="AV98" s="19"/>
      <c r="AW98" s="19"/>
      <c r="AX98" s="19"/>
      <c r="AY98" s="19"/>
      <c r="AZ98" s="19"/>
      <c r="BA98" s="19"/>
      <c r="BB98" s="19"/>
      <c r="BC98" s="19"/>
      <c r="BD98" s="19"/>
      <c r="BE98" s="19"/>
      <c r="BF98" s="19"/>
      <c r="BG98" s="19"/>
      <c r="BH98" s="19"/>
      <c r="BI98" s="19"/>
      <c r="BJ98" s="19"/>
      <c r="BK98" s="19"/>
      <c r="BL98" s="19"/>
      <c r="BM98" s="19"/>
      <c r="BN98" s="19">
        <v>7</v>
      </c>
      <c r="BO98" s="19"/>
      <c r="BP98" s="19"/>
      <c r="BQ98" s="19"/>
      <c r="BR98" s="19"/>
      <c r="BS98" s="19"/>
      <c r="BT98" s="19"/>
      <c r="BU98" s="19"/>
      <c r="BV98" s="19"/>
      <c r="BW98" s="19"/>
      <c r="BX98" s="19"/>
      <c r="BY98" s="19"/>
      <c r="BZ98" s="19"/>
      <c r="CA98" s="19"/>
      <c r="CB98" s="19"/>
      <c r="CC98" s="19"/>
      <c r="CD98" s="19"/>
      <c r="CE98" s="19">
        <v>0</v>
      </c>
      <c r="CF98" s="19">
        <v>7</v>
      </c>
      <c r="CG98" s="19">
        <v>0</v>
      </c>
      <c r="CH98" t="s">
        <v>82</v>
      </c>
      <c r="CI98" t="s">
        <v>155</v>
      </c>
      <c r="CJ98" t="s">
        <v>109</v>
      </c>
      <c r="CL98" s="19">
        <v>1</v>
      </c>
      <c r="CM98" s="4">
        <v>23.811388888888889</v>
      </c>
      <c r="CN98" s="4">
        <v>90.426388888888894</v>
      </c>
      <c r="CO98" t="s">
        <v>109</v>
      </c>
      <c r="CP98" s="19">
        <v>0</v>
      </c>
      <c r="CQ98" s="19">
        <v>0</v>
      </c>
      <c r="CR98" s="19">
        <v>7</v>
      </c>
      <c r="CS98" s="19">
        <v>0</v>
      </c>
      <c r="CT98" s="19" t="s">
        <v>508</v>
      </c>
      <c r="CU98" s="19" t="s">
        <v>4036</v>
      </c>
    </row>
    <row r="99" spans="1:99" ht="21" customHeight="1" x14ac:dyDescent="0.2">
      <c r="A99">
        <v>10097</v>
      </c>
      <c r="B99" s="16" t="s">
        <v>497</v>
      </c>
      <c r="C99" s="16" t="s">
        <v>498</v>
      </c>
      <c r="D99" t="s">
        <v>548</v>
      </c>
      <c r="E99" t="s">
        <v>549</v>
      </c>
      <c r="F99" s="16" t="s">
        <v>550</v>
      </c>
      <c r="G99" t="s">
        <v>502</v>
      </c>
      <c r="I99" s="16" t="s">
        <v>503</v>
      </c>
      <c r="J99" s="16" t="s">
        <v>5</v>
      </c>
      <c r="K99" s="16" t="s">
        <v>174</v>
      </c>
      <c r="L99" s="16" t="s">
        <v>68</v>
      </c>
      <c r="N99" s="26" t="s">
        <v>2348</v>
      </c>
      <c r="O99" t="s">
        <v>504</v>
      </c>
      <c r="P99" t="s">
        <v>505</v>
      </c>
      <c r="Q99" s="2" t="s">
        <v>506</v>
      </c>
      <c r="R99" s="16" t="s">
        <v>507</v>
      </c>
      <c r="S99">
        <v>2008</v>
      </c>
      <c r="T99" s="3" t="s">
        <v>178</v>
      </c>
      <c r="U99" t="s">
        <v>127</v>
      </c>
      <c r="V99" s="3"/>
      <c r="W99" s="3"/>
      <c r="X99" s="3"/>
      <c r="Y99" s="3"/>
      <c r="Z99" s="3"/>
      <c r="AA99" s="3"/>
      <c r="AB99" s="3"/>
      <c r="AC99" s="3"/>
      <c r="AD99" s="3"/>
      <c r="AE99" s="19" t="s">
        <v>179</v>
      </c>
      <c r="AF99">
        <v>200</v>
      </c>
      <c r="AG99">
        <v>0</v>
      </c>
      <c r="AI99" s="20"/>
      <c r="AK99">
        <v>0</v>
      </c>
      <c r="AL99">
        <v>0</v>
      </c>
      <c r="AN99" t="s">
        <v>79</v>
      </c>
      <c r="AO99" s="19"/>
      <c r="AP99" s="19"/>
      <c r="AQ99" s="19"/>
      <c r="AR99" s="19"/>
      <c r="AS99" s="19"/>
      <c r="AT99" s="19"/>
      <c r="AU99" s="19"/>
      <c r="AV99" s="19"/>
      <c r="AW99" s="19"/>
      <c r="AX99" s="19"/>
      <c r="AY99" s="19"/>
      <c r="AZ99" s="19"/>
      <c r="BA99" s="19"/>
      <c r="BB99" s="19"/>
      <c r="BC99" s="19"/>
      <c r="BD99" s="19"/>
      <c r="BE99" s="19"/>
      <c r="BF99" s="19"/>
      <c r="BG99" s="19"/>
      <c r="BH99" s="19"/>
      <c r="BI99" s="19"/>
      <c r="BJ99" s="19"/>
      <c r="BK99" s="19"/>
      <c r="BL99" s="19"/>
      <c r="BM99" s="19"/>
      <c r="BN99" s="19">
        <v>20</v>
      </c>
      <c r="BO99" s="19"/>
      <c r="BP99" s="19"/>
      <c r="BQ99" s="19"/>
      <c r="BR99" s="19"/>
      <c r="BS99" s="19"/>
      <c r="BT99" s="19"/>
      <c r="BU99" s="19"/>
      <c r="BV99" s="19"/>
      <c r="BW99" s="19"/>
      <c r="BX99" s="19"/>
      <c r="BY99" s="19"/>
      <c r="BZ99" s="19"/>
      <c r="CA99" s="19"/>
      <c r="CB99" s="19"/>
      <c r="CC99" s="19"/>
      <c r="CD99" s="19"/>
      <c r="CE99" s="19">
        <v>0</v>
      </c>
      <c r="CF99" s="19">
        <v>20</v>
      </c>
      <c r="CG99" s="19">
        <v>0</v>
      </c>
      <c r="CH99" t="s">
        <v>82</v>
      </c>
      <c r="CI99" t="s">
        <v>155</v>
      </c>
      <c r="CJ99" t="s">
        <v>109</v>
      </c>
      <c r="CL99" s="19">
        <v>1</v>
      </c>
      <c r="CM99" s="4">
        <v>23.831388888888888</v>
      </c>
      <c r="CN99" s="4">
        <v>90.959722222222226</v>
      </c>
      <c r="CO99" t="s">
        <v>109</v>
      </c>
      <c r="CP99" s="19">
        <v>0</v>
      </c>
      <c r="CQ99" s="19">
        <v>0</v>
      </c>
      <c r="CR99" s="19">
        <v>20</v>
      </c>
      <c r="CS99" s="19">
        <v>0</v>
      </c>
      <c r="CT99" s="19" t="s">
        <v>508</v>
      </c>
      <c r="CU99" s="19" t="s">
        <v>4036</v>
      </c>
    </row>
    <row r="100" spans="1:99" ht="21" customHeight="1" x14ac:dyDescent="0.2">
      <c r="A100">
        <v>10098</v>
      </c>
      <c r="B100" s="16" t="s">
        <v>497</v>
      </c>
      <c r="C100" s="16" t="s">
        <v>498</v>
      </c>
      <c r="D100" t="s">
        <v>523</v>
      </c>
      <c r="E100" t="s">
        <v>551</v>
      </c>
      <c r="F100" s="16" t="s">
        <v>552</v>
      </c>
      <c r="G100" t="s">
        <v>502</v>
      </c>
      <c r="I100" s="16" t="s">
        <v>503</v>
      </c>
      <c r="J100" s="16" t="s">
        <v>5</v>
      </c>
      <c r="K100" s="16" t="s">
        <v>174</v>
      </c>
      <c r="L100" s="16" t="s">
        <v>68</v>
      </c>
      <c r="N100" s="26" t="s">
        <v>2348</v>
      </c>
      <c r="O100" t="s">
        <v>504</v>
      </c>
      <c r="P100" t="s">
        <v>505</v>
      </c>
      <c r="Q100" s="2" t="s">
        <v>506</v>
      </c>
      <c r="R100" s="16" t="s">
        <v>507</v>
      </c>
      <c r="S100">
        <v>2008</v>
      </c>
      <c r="T100" s="3" t="s">
        <v>178</v>
      </c>
      <c r="U100" t="s">
        <v>127</v>
      </c>
      <c r="V100" s="3"/>
      <c r="W100" s="3"/>
      <c r="X100" s="3"/>
      <c r="Y100" s="3"/>
      <c r="Z100" s="3"/>
      <c r="AA100" s="3"/>
      <c r="AB100" s="3"/>
      <c r="AC100" s="3"/>
      <c r="AD100" s="3"/>
      <c r="AE100" s="19" t="s">
        <v>179</v>
      </c>
      <c r="AF100">
        <v>200</v>
      </c>
      <c r="AG100">
        <v>0</v>
      </c>
      <c r="AI100" s="20"/>
      <c r="AK100">
        <v>0</v>
      </c>
      <c r="AL100">
        <v>0</v>
      </c>
      <c r="AN100" t="s">
        <v>79</v>
      </c>
      <c r="AO100" s="19"/>
      <c r="AP100" s="19"/>
      <c r="AQ100" s="19"/>
      <c r="AR100" s="19"/>
      <c r="AS100" s="19"/>
      <c r="AT100" s="19"/>
      <c r="AU100" s="19"/>
      <c r="AV100" s="19"/>
      <c r="AW100" s="19"/>
      <c r="AX100" s="19"/>
      <c r="AY100" s="19"/>
      <c r="AZ100" s="19"/>
      <c r="BA100" s="19"/>
      <c r="BB100" s="19"/>
      <c r="BC100" s="19"/>
      <c r="BD100" s="19"/>
      <c r="BE100" s="19"/>
      <c r="BF100" s="19"/>
      <c r="BG100" s="19"/>
      <c r="BH100" s="19"/>
      <c r="BI100" s="19"/>
      <c r="BJ100" s="19"/>
      <c r="BK100" s="19"/>
      <c r="BL100" s="19"/>
      <c r="BM100" s="19"/>
      <c r="BN100" s="19">
        <v>12</v>
      </c>
      <c r="BO100" s="19"/>
      <c r="BP100" s="19"/>
      <c r="BQ100" s="19"/>
      <c r="BR100" s="19"/>
      <c r="BS100" s="19"/>
      <c r="BT100" s="19"/>
      <c r="BU100" s="19"/>
      <c r="BV100" s="19"/>
      <c r="BW100" s="19"/>
      <c r="BX100" s="19"/>
      <c r="BY100" s="19"/>
      <c r="BZ100" s="19"/>
      <c r="CA100" s="19"/>
      <c r="CB100" s="19"/>
      <c r="CC100" s="19"/>
      <c r="CD100" s="19"/>
      <c r="CE100" s="19">
        <v>0</v>
      </c>
      <c r="CF100" s="19">
        <v>12</v>
      </c>
      <c r="CG100" s="19">
        <v>0</v>
      </c>
      <c r="CH100" t="s">
        <v>82</v>
      </c>
      <c r="CI100" t="s">
        <v>155</v>
      </c>
      <c r="CJ100" t="s">
        <v>109</v>
      </c>
      <c r="CL100" s="19">
        <v>1</v>
      </c>
      <c r="CM100" s="4">
        <v>23.811388888888889</v>
      </c>
      <c r="CN100" s="4">
        <v>90.44305555555556</v>
      </c>
      <c r="CO100" t="s">
        <v>109</v>
      </c>
      <c r="CP100" s="19">
        <v>0</v>
      </c>
      <c r="CQ100" s="19">
        <v>0</v>
      </c>
      <c r="CR100" s="19">
        <v>12</v>
      </c>
      <c r="CS100" s="19">
        <v>0</v>
      </c>
      <c r="CT100" s="19" t="s">
        <v>508</v>
      </c>
      <c r="CU100" s="19" t="s">
        <v>4036</v>
      </c>
    </row>
    <row r="101" spans="1:99" ht="21" customHeight="1" x14ac:dyDescent="0.2">
      <c r="A101">
        <v>10099</v>
      </c>
      <c r="B101" s="16" t="s">
        <v>497</v>
      </c>
      <c r="C101" s="16" t="s">
        <v>498</v>
      </c>
      <c r="D101" t="s">
        <v>553</v>
      </c>
      <c r="E101" t="s">
        <v>554</v>
      </c>
      <c r="F101" s="16" t="s">
        <v>555</v>
      </c>
      <c r="G101" t="s">
        <v>502</v>
      </c>
      <c r="I101" s="16" t="s">
        <v>503</v>
      </c>
      <c r="J101" s="16" t="s">
        <v>5</v>
      </c>
      <c r="K101" s="16" t="s">
        <v>174</v>
      </c>
      <c r="L101" s="16" t="s">
        <v>68</v>
      </c>
      <c r="N101" s="26" t="s">
        <v>2348</v>
      </c>
      <c r="O101" t="s">
        <v>504</v>
      </c>
      <c r="P101" t="s">
        <v>505</v>
      </c>
      <c r="Q101" s="2" t="s">
        <v>506</v>
      </c>
      <c r="R101" s="16" t="s">
        <v>507</v>
      </c>
      <c r="S101">
        <v>2008</v>
      </c>
      <c r="T101" s="3" t="s">
        <v>178</v>
      </c>
      <c r="U101" t="s">
        <v>127</v>
      </c>
      <c r="V101" s="3"/>
      <c r="W101" s="3"/>
      <c r="X101" s="3"/>
      <c r="Y101" s="3"/>
      <c r="Z101" s="3"/>
      <c r="AA101" s="3"/>
      <c r="AB101" s="3"/>
      <c r="AC101" s="3"/>
      <c r="AD101" s="3"/>
      <c r="AE101" s="19" t="s">
        <v>179</v>
      </c>
      <c r="AF101">
        <v>200</v>
      </c>
      <c r="AG101">
        <v>0</v>
      </c>
      <c r="AI101" s="20"/>
      <c r="AK101">
        <v>0</v>
      </c>
      <c r="AL101">
        <v>0</v>
      </c>
      <c r="AN101" t="s">
        <v>79</v>
      </c>
      <c r="AO101" s="19"/>
      <c r="AP101" s="19"/>
      <c r="AQ101" s="19"/>
      <c r="AR101" s="19"/>
      <c r="AS101" s="19"/>
      <c r="AT101" s="19"/>
      <c r="AU101" s="19"/>
      <c r="AV101" s="19"/>
      <c r="AW101" s="19"/>
      <c r="AX101" s="19"/>
      <c r="AY101" s="19"/>
      <c r="AZ101" s="19"/>
      <c r="BA101" s="19"/>
      <c r="BB101" s="19"/>
      <c r="BC101" s="19"/>
      <c r="BD101" s="19"/>
      <c r="BE101" s="19"/>
      <c r="BF101" s="19"/>
      <c r="BG101" s="19"/>
      <c r="BH101" s="19"/>
      <c r="BI101" s="19"/>
      <c r="BJ101" s="19"/>
      <c r="BK101" s="19"/>
      <c r="BL101" s="19"/>
      <c r="BM101" s="19"/>
      <c r="BN101" s="19">
        <v>77</v>
      </c>
      <c r="BO101" s="19"/>
      <c r="BP101" s="19"/>
      <c r="BQ101" s="19"/>
      <c r="BR101" s="19"/>
      <c r="BS101" s="19"/>
      <c r="BT101" s="19"/>
      <c r="BU101" s="19"/>
      <c r="BV101" s="19"/>
      <c r="BW101" s="19"/>
      <c r="BX101" s="19"/>
      <c r="BY101" s="19"/>
      <c r="BZ101" s="19"/>
      <c r="CA101" s="19"/>
      <c r="CB101" s="19"/>
      <c r="CC101" s="19"/>
      <c r="CD101" s="19"/>
      <c r="CE101" s="19">
        <v>0</v>
      </c>
      <c r="CF101" s="19">
        <v>77</v>
      </c>
      <c r="CG101" s="19">
        <v>0</v>
      </c>
      <c r="CH101" t="s">
        <v>82</v>
      </c>
      <c r="CI101" t="s">
        <v>155</v>
      </c>
      <c r="CJ101" t="s">
        <v>109</v>
      </c>
      <c r="CL101" s="19">
        <v>1</v>
      </c>
      <c r="CM101" s="4">
        <v>23.832777777777778</v>
      </c>
      <c r="CN101" s="4">
        <v>90.893888888888895</v>
      </c>
      <c r="CO101" t="s">
        <v>109</v>
      </c>
      <c r="CP101" s="19">
        <v>0</v>
      </c>
      <c r="CQ101" s="19">
        <v>0</v>
      </c>
      <c r="CR101" s="19">
        <v>77</v>
      </c>
      <c r="CS101" s="19">
        <v>0</v>
      </c>
      <c r="CT101" s="19" t="s">
        <v>508</v>
      </c>
      <c r="CU101" s="19" t="s">
        <v>4036</v>
      </c>
    </row>
    <row r="102" spans="1:99" ht="21" customHeight="1" x14ac:dyDescent="0.2">
      <c r="A102">
        <v>10100</v>
      </c>
      <c r="B102" s="16" t="s">
        <v>497</v>
      </c>
      <c r="C102" s="16" t="s">
        <v>498</v>
      </c>
      <c r="D102" t="s">
        <v>523</v>
      </c>
      <c r="E102" t="s">
        <v>556</v>
      </c>
      <c r="F102" s="16" t="s">
        <v>557</v>
      </c>
      <c r="G102" t="s">
        <v>502</v>
      </c>
      <c r="I102" s="16" t="s">
        <v>503</v>
      </c>
      <c r="J102" s="16" t="s">
        <v>5</v>
      </c>
      <c r="K102" s="16" t="s">
        <v>174</v>
      </c>
      <c r="L102" s="16" t="s">
        <v>68</v>
      </c>
      <c r="N102" s="26" t="s">
        <v>2348</v>
      </c>
      <c r="O102" t="s">
        <v>504</v>
      </c>
      <c r="P102" t="s">
        <v>505</v>
      </c>
      <c r="Q102" s="2" t="s">
        <v>506</v>
      </c>
      <c r="R102" s="16" t="s">
        <v>507</v>
      </c>
      <c r="S102">
        <v>2008</v>
      </c>
      <c r="T102" s="3" t="s">
        <v>178</v>
      </c>
      <c r="U102" t="s">
        <v>127</v>
      </c>
      <c r="V102" s="3"/>
      <c r="W102" s="3"/>
      <c r="X102" s="3"/>
      <c r="Y102" s="3"/>
      <c r="Z102" s="3"/>
      <c r="AA102" s="3"/>
      <c r="AB102" s="3"/>
      <c r="AC102" s="3"/>
      <c r="AD102" s="3"/>
      <c r="AE102" s="19" t="s">
        <v>179</v>
      </c>
      <c r="AF102">
        <v>200</v>
      </c>
      <c r="AG102">
        <v>0</v>
      </c>
      <c r="AI102" s="20"/>
      <c r="AK102">
        <v>0</v>
      </c>
      <c r="AL102">
        <v>0</v>
      </c>
      <c r="AN102" t="s">
        <v>79</v>
      </c>
      <c r="AO102" s="19"/>
      <c r="AP102" s="19"/>
      <c r="AQ102" s="19"/>
      <c r="AR102" s="19"/>
      <c r="AS102" s="19"/>
      <c r="AT102" s="19"/>
      <c r="AU102" s="19"/>
      <c r="AV102" s="19"/>
      <c r="AW102" s="19"/>
      <c r="AX102" s="19"/>
      <c r="AY102" s="19"/>
      <c r="AZ102" s="19"/>
      <c r="BA102" s="19"/>
      <c r="BB102" s="19"/>
      <c r="BC102" s="19"/>
      <c r="BD102" s="19"/>
      <c r="BE102" s="19"/>
      <c r="BF102" s="19"/>
      <c r="BG102" s="19"/>
      <c r="BH102" s="19"/>
      <c r="BI102" s="19"/>
      <c r="BJ102" s="19"/>
      <c r="BK102" s="19"/>
      <c r="BL102" s="19"/>
      <c r="BM102" s="19"/>
      <c r="BN102" s="19">
        <v>6</v>
      </c>
      <c r="BO102" s="19"/>
      <c r="BP102" s="19"/>
      <c r="BQ102" s="19"/>
      <c r="BR102" s="19"/>
      <c r="BS102" s="19"/>
      <c r="BT102" s="19"/>
      <c r="BU102" s="19"/>
      <c r="BV102" s="19"/>
      <c r="BW102" s="19"/>
      <c r="BX102" s="19"/>
      <c r="BY102" s="19"/>
      <c r="BZ102" s="19"/>
      <c r="CA102" s="19"/>
      <c r="CB102" s="19"/>
      <c r="CC102" s="19"/>
      <c r="CD102" s="19"/>
      <c r="CE102" s="19">
        <v>0</v>
      </c>
      <c r="CF102" s="19">
        <v>6</v>
      </c>
      <c r="CG102" s="19">
        <v>0</v>
      </c>
      <c r="CH102" t="s">
        <v>82</v>
      </c>
      <c r="CI102" t="s">
        <v>155</v>
      </c>
      <c r="CJ102" t="s">
        <v>109</v>
      </c>
      <c r="CL102" s="19">
        <v>1</v>
      </c>
      <c r="CM102" s="4">
        <v>23.811388888888889</v>
      </c>
      <c r="CN102" s="4">
        <v>90.459722222222226</v>
      </c>
      <c r="CO102" t="s">
        <v>109</v>
      </c>
      <c r="CP102" s="19">
        <v>0</v>
      </c>
      <c r="CQ102" s="19">
        <v>0</v>
      </c>
      <c r="CR102" s="19">
        <v>6</v>
      </c>
      <c r="CS102" s="19">
        <v>0</v>
      </c>
      <c r="CT102" s="19" t="s">
        <v>508</v>
      </c>
      <c r="CU102" s="19" t="s">
        <v>4036</v>
      </c>
    </row>
    <row r="103" spans="1:99" ht="21" customHeight="1" x14ac:dyDescent="0.2">
      <c r="A103">
        <v>10101</v>
      </c>
      <c r="B103" s="16" t="s">
        <v>497</v>
      </c>
      <c r="C103" s="16" t="s">
        <v>498</v>
      </c>
      <c r="D103" t="s">
        <v>558</v>
      </c>
      <c r="E103" t="s">
        <v>559</v>
      </c>
      <c r="F103" s="16" t="s">
        <v>560</v>
      </c>
      <c r="G103" t="s">
        <v>502</v>
      </c>
      <c r="I103" s="16" t="s">
        <v>503</v>
      </c>
      <c r="J103" s="16" t="s">
        <v>5</v>
      </c>
      <c r="K103" s="16" t="s">
        <v>174</v>
      </c>
      <c r="L103" s="16" t="s">
        <v>68</v>
      </c>
      <c r="N103" s="26" t="s">
        <v>2348</v>
      </c>
      <c r="O103" t="s">
        <v>504</v>
      </c>
      <c r="P103" t="s">
        <v>505</v>
      </c>
      <c r="Q103" s="2" t="s">
        <v>506</v>
      </c>
      <c r="R103" s="16" t="s">
        <v>507</v>
      </c>
      <c r="S103">
        <v>2008</v>
      </c>
      <c r="T103" s="3" t="s">
        <v>178</v>
      </c>
      <c r="U103" t="s">
        <v>127</v>
      </c>
      <c r="V103" s="3"/>
      <c r="W103" s="3"/>
      <c r="X103" s="3"/>
      <c r="Y103" s="3"/>
      <c r="Z103" s="3"/>
      <c r="AA103" s="3"/>
      <c r="AB103" s="3"/>
      <c r="AC103" s="3"/>
      <c r="AD103" s="3"/>
      <c r="AE103" s="19" t="s">
        <v>179</v>
      </c>
      <c r="AF103">
        <v>200</v>
      </c>
      <c r="AG103">
        <v>0</v>
      </c>
      <c r="AI103" s="20"/>
      <c r="AK103">
        <v>0</v>
      </c>
      <c r="AL103">
        <v>0</v>
      </c>
      <c r="AN103" t="s">
        <v>79</v>
      </c>
      <c r="AO103" s="19"/>
      <c r="AP103" s="19"/>
      <c r="AQ103" s="19"/>
      <c r="AR103" s="19"/>
      <c r="AS103" s="19"/>
      <c r="AT103" s="19"/>
      <c r="AU103" s="19"/>
      <c r="AV103" s="19"/>
      <c r="AW103" s="19"/>
      <c r="AX103" s="19"/>
      <c r="AY103" s="19"/>
      <c r="AZ103" s="19"/>
      <c r="BA103" s="19"/>
      <c r="BB103" s="19"/>
      <c r="BC103" s="19"/>
      <c r="BD103" s="19"/>
      <c r="BE103" s="19"/>
      <c r="BF103" s="19"/>
      <c r="BG103" s="19"/>
      <c r="BH103" s="19"/>
      <c r="BI103" s="19"/>
      <c r="BJ103" s="19"/>
      <c r="BK103" s="19"/>
      <c r="BL103" s="19"/>
      <c r="BM103" s="19"/>
      <c r="BN103" s="19">
        <v>47</v>
      </c>
      <c r="BO103" s="19"/>
      <c r="BP103" s="19"/>
      <c r="BQ103" s="19"/>
      <c r="BR103" s="19"/>
      <c r="BS103" s="19"/>
      <c r="BT103" s="19"/>
      <c r="BU103" s="19"/>
      <c r="BV103" s="19"/>
      <c r="BW103" s="19"/>
      <c r="BX103" s="19"/>
      <c r="BY103" s="19"/>
      <c r="BZ103" s="19"/>
      <c r="CA103" s="19"/>
      <c r="CB103" s="19"/>
      <c r="CC103" s="19"/>
      <c r="CD103" s="19"/>
      <c r="CE103" s="19">
        <v>0</v>
      </c>
      <c r="CF103" s="19">
        <v>47</v>
      </c>
      <c r="CG103" s="19">
        <v>0</v>
      </c>
      <c r="CH103" t="s">
        <v>82</v>
      </c>
      <c r="CI103" t="s">
        <v>155</v>
      </c>
      <c r="CJ103" t="s">
        <v>109</v>
      </c>
      <c r="CL103" s="19">
        <v>1</v>
      </c>
      <c r="CM103" s="4">
        <v>23.079444444444444</v>
      </c>
      <c r="CN103" s="4">
        <v>90.793888888888887</v>
      </c>
      <c r="CO103" t="s">
        <v>109</v>
      </c>
      <c r="CP103" s="19">
        <v>0</v>
      </c>
      <c r="CQ103" s="19">
        <v>0</v>
      </c>
      <c r="CR103" s="19">
        <v>47</v>
      </c>
      <c r="CS103" s="19">
        <v>0</v>
      </c>
      <c r="CT103" s="19" t="s">
        <v>508</v>
      </c>
      <c r="CU103" s="19" t="s">
        <v>4036</v>
      </c>
    </row>
    <row r="104" spans="1:99" ht="21" customHeight="1" x14ac:dyDescent="0.2">
      <c r="A104">
        <v>10102</v>
      </c>
      <c r="B104" s="16" t="s">
        <v>497</v>
      </c>
      <c r="C104" s="16" t="s">
        <v>498</v>
      </c>
      <c r="D104" t="s">
        <v>561</v>
      </c>
      <c r="E104" t="s">
        <v>562</v>
      </c>
      <c r="F104" s="16" t="s">
        <v>563</v>
      </c>
      <c r="G104" t="s">
        <v>502</v>
      </c>
      <c r="I104" s="16" t="s">
        <v>503</v>
      </c>
      <c r="J104" s="16" t="s">
        <v>5</v>
      </c>
      <c r="K104" s="16" t="s">
        <v>174</v>
      </c>
      <c r="L104" s="16" t="s">
        <v>68</v>
      </c>
      <c r="N104" s="26" t="s">
        <v>2348</v>
      </c>
      <c r="O104" t="s">
        <v>504</v>
      </c>
      <c r="P104" t="s">
        <v>505</v>
      </c>
      <c r="Q104" s="2" t="s">
        <v>506</v>
      </c>
      <c r="R104" s="16" t="s">
        <v>507</v>
      </c>
      <c r="S104">
        <v>2008</v>
      </c>
      <c r="T104" s="3" t="s">
        <v>178</v>
      </c>
      <c r="U104" t="s">
        <v>127</v>
      </c>
      <c r="V104" s="3"/>
      <c r="W104" s="3"/>
      <c r="X104" s="3"/>
      <c r="Y104" s="3"/>
      <c r="Z104" s="3"/>
      <c r="AA104" s="3"/>
      <c r="AB104" s="3"/>
      <c r="AC104" s="3"/>
      <c r="AD104" s="3"/>
      <c r="AE104" s="19" t="s">
        <v>179</v>
      </c>
      <c r="AF104">
        <v>200</v>
      </c>
      <c r="AG104">
        <v>0</v>
      </c>
      <c r="AI104" s="20"/>
      <c r="AK104">
        <v>0</v>
      </c>
      <c r="AL104">
        <v>0</v>
      </c>
      <c r="AN104" t="s">
        <v>79</v>
      </c>
      <c r="AO104" s="19"/>
      <c r="AP104" s="19"/>
      <c r="AQ104" s="19"/>
      <c r="AR104" s="19"/>
      <c r="AS104" s="19"/>
      <c r="AT104" s="19"/>
      <c r="AU104" s="19"/>
      <c r="AV104" s="19"/>
      <c r="AW104" s="19"/>
      <c r="AX104" s="19"/>
      <c r="AY104" s="19"/>
      <c r="AZ104" s="19"/>
      <c r="BA104" s="19"/>
      <c r="BB104" s="19"/>
      <c r="BC104" s="19"/>
      <c r="BD104" s="19"/>
      <c r="BE104" s="19"/>
      <c r="BF104" s="19"/>
      <c r="BG104" s="19"/>
      <c r="BH104" s="19"/>
      <c r="BI104" s="19"/>
      <c r="BJ104" s="19"/>
      <c r="BK104" s="19"/>
      <c r="BL104" s="19"/>
      <c r="BM104" s="19"/>
      <c r="BN104" s="19">
        <v>8</v>
      </c>
      <c r="BO104" s="19"/>
      <c r="BP104" s="19"/>
      <c r="BQ104" s="19"/>
      <c r="BR104" s="19"/>
      <c r="BS104" s="19"/>
      <c r="BT104" s="19"/>
      <c r="BU104" s="19"/>
      <c r="BV104" s="19"/>
      <c r="BW104" s="19"/>
      <c r="BX104" s="19"/>
      <c r="BY104" s="19"/>
      <c r="BZ104" s="19"/>
      <c r="CA104" s="19"/>
      <c r="CB104" s="19"/>
      <c r="CC104" s="19"/>
      <c r="CD104" s="19"/>
      <c r="CE104" s="19">
        <v>0</v>
      </c>
      <c r="CF104" s="19">
        <v>8</v>
      </c>
      <c r="CG104" s="19">
        <v>0</v>
      </c>
      <c r="CH104" t="s">
        <v>82</v>
      </c>
      <c r="CI104" t="s">
        <v>155</v>
      </c>
      <c r="CJ104" t="s">
        <v>109</v>
      </c>
      <c r="CL104" s="19">
        <v>1</v>
      </c>
      <c r="CM104" s="4">
        <v>23.342777777777776</v>
      </c>
      <c r="CN104" s="4">
        <v>90.876111111111101</v>
      </c>
      <c r="CO104" t="s">
        <v>109</v>
      </c>
      <c r="CP104" s="19">
        <v>0</v>
      </c>
      <c r="CQ104" s="19">
        <v>0</v>
      </c>
      <c r="CR104" s="19">
        <v>8</v>
      </c>
      <c r="CS104" s="19">
        <v>0</v>
      </c>
      <c r="CT104" s="19" t="s">
        <v>508</v>
      </c>
      <c r="CU104" s="19" t="s">
        <v>4036</v>
      </c>
    </row>
    <row r="105" spans="1:99" ht="21" customHeight="1" x14ac:dyDescent="0.2">
      <c r="A105">
        <v>10103</v>
      </c>
      <c r="B105" s="16" t="s">
        <v>497</v>
      </c>
      <c r="C105" s="16" t="s">
        <v>498</v>
      </c>
      <c r="D105" t="s">
        <v>564</v>
      </c>
      <c r="E105" t="s">
        <v>565</v>
      </c>
      <c r="F105" s="16" t="s">
        <v>566</v>
      </c>
      <c r="G105" t="s">
        <v>502</v>
      </c>
      <c r="I105" s="16" t="s">
        <v>503</v>
      </c>
      <c r="J105" s="16" t="s">
        <v>5</v>
      </c>
      <c r="K105" s="16" t="s">
        <v>174</v>
      </c>
      <c r="L105" s="16" t="s">
        <v>68</v>
      </c>
      <c r="N105" s="26" t="s">
        <v>2348</v>
      </c>
      <c r="O105" t="s">
        <v>504</v>
      </c>
      <c r="P105" t="s">
        <v>505</v>
      </c>
      <c r="Q105" s="2" t="s">
        <v>506</v>
      </c>
      <c r="R105" s="16" t="s">
        <v>507</v>
      </c>
      <c r="S105">
        <v>2008</v>
      </c>
      <c r="T105" s="3" t="s">
        <v>178</v>
      </c>
      <c r="U105" t="s">
        <v>127</v>
      </c>
      <c r="V105" s="3"/>
      <c r="W105" s="3"/>
      <c r="X105" s="3"/>
      <c r="Y105" s="3"/>
      <c r="Z105" s="3"/>
      <c r="AA105" s="3"/>
      <c r="AB105" s="3"/>
      <c r="AC105" s="3"/>
      <c r="AD105" s="3"/>
      <c r="AE105" s="19" t="s">
        <v>179</v>
      </c>
      <c r="AF105">
        <v>200</v>
      </c>
      <c r="AG105">
        <v>0</v>
      </c>
      <c r="AI105" s="20"/>
      <c r="AK105">
        <v>0</v>
      </c>
      <c r="AL105">
        <v>0</v>
      </c>
      <c r="AN105" t="s">
        <v>79</v>
      </c>
      <c r="AO105" s="19"/>
      <c r="AP105" s="19"/>
      <c r="AQ105" s="19"/>
      <c r="AR105" s="19"/>
      <c r="AS105" s="19"/>
      <c r="AT105" s="19"/>
      <c r="AU105" s="19"/>
      <c r="AV105" s="19"/>
      <c r="AW105" s="19"/>
      <c r="AX105" s="19"/>
      <c r="AY105" s="19"/>
      <c r="AZ105" s="19"/>
      <c r="BA105" s="19"/>
      <c r="BB105" s="19"/>
      <c r="BC105" s="19"/>
      <c r="BD105" s="19"/>
      <c r="BE105" s="19"/>
      <c r="BF105" s="19"/>
      <c r="BG105" s="19"/>
      <c r="BH105" s="19"/>
      <c r="BI105" s="19"/>
      <c r="BJ105" s="19"/>
      <c r="BK105" s="19"/>
      <c r="BL105" s="19"/>
      <c r="BM105" s="19"/>
      <c r="BN105" s="19">
        <v>26</v>
      </c>
      <c r="BO105" s="19"/>
      <c r="BP105" s="19"/>
      <c r="BQ105" s="19"/>
      <c r="BR105" s="19"/>
      <c r="BS105" s="19"/>
      <c r="BT105" s="19"/>
      <c r="BU105" s="19"/>
      <c r="BV105" s="19"/>
      <c r="BW105" s="19"/>
      <c r="BX105" s="19"/>
      <c r="BY105" s="19"/>
      <c r="BZ105" s="19"/>
      <c r="CA105" s="19"/>
      <c r="CB105" s="19"/>
      <c r="CC105" s="19"/>
      <c r="CD105" s="19"/>
      <c r="CE105" s="19">
        <v>0</v>
      </c>
      <c r="CF105" s="19">
        <v>26</v>
      </c>
      <c r="CG105" s="19">
        <v>0</v>
      </c>
      <c r="CH105" t="s">
        <v>82</v>
      </c>
      <c r="CI105" t="s">
        <v>155</v>
      </c>
      <c r="CJ105" t="s">
        <v>109</v>
      </c>
      <c r="CL105" s="19">
        <v>1</v>
      </c>
      <c r="CM105" s="4">
        <v>23.240833333333335</v>
      </c>
      <c r="CN105" s="4">
        <v>90.546111111111102</v>
      </c>
      <c r="CO105" t="s">
        <v>109</v>
      </c>
      <c r="CP105" s="19">
        <v>0</v>
      </c>
      <c r="CQ105" s="19">
        <v>0</v>
      </c>
      <c r="CR105" s="19">
        <v>26</v>
      </c>
      <c r="CS105" s="19">
        <v>0</v>
      </c>
      <c r="CT105" s="19" t="s">
        <v>508</v>
      </c>
      <c r="CU105" s="19" t="s">
        <v>4036</v>
      </c>
    </row>
    <row r="106" spans="1:99" ht="21" customHeight="1" x14ac:dyDescent="0.2">
      <c r="A106">
        <v>10104</v>
      </c>
      <c r="B106" s="16" t="s">
        <v>497</v>
      </c>
      <c r="C106" s="16" t="s">
        <v>498</v>
      </c>
      <c r="D106" t="s">
        <v>567</v>
      </c>
      <c r="E106" t="s">
        <v>568</v>
      </c>
      <c r="F106" s="16" t="s">
        <v>569</v>
      </c>
      <c r="G106" t="s">
        <v>502</v>
      </c>
      <c r="I106" s="16" t="s">
        <v>503</v>
      </c>
      <c r="J106" s="16" t="s">
        <v>5</v>
      </c>
      <c r="K106" s="16" t="s">
        <v>174</v>
      </c>
      <c r="L106" s="16" t="s">
        <v>68</v>
      </c>
      <c r="N106" s="26" t="s">
        <v>2348</v>
      </c>
      <c r="O106" t="s">
        <v>504</v>
      </c>
      <c r="P106" t="s">
        <v>505</v>
      </c>
      <c r="Q106" s="2" t="s">
        <v>506</v>
      </c>
      <c r="R106" s="16" t="s">
        <v>507</v>
      </c>
      <c r="S106">
        <v>2008</v>
      </c>
      <c r="T106" s="3" t="s">
        <v>178</v>
      </c>
      <c r="U106" t="s">
        <v>127</v>
      </c>
      <c r="V106" s="3"/>
      <c r="W106" s="3"/>
      <c r="X106" s="3"/>
      <c r="Y106" s="3"/>
      <c r="Z106" s="3"/>
      <c r="AA106" s="3"/>
      <c r="AB106" s="3"/>
      <c r="AC106" s="3"/>
      <c r="AD106" s="3"/>
      <c r="AE106" s="19" t="s">
        <v>179</v>
      </c>
      <c r="AF106">
        <v>200</v>
      </c>
      <c r="AG106">
        <v>0</v>
      </c>
      <c r="AI106" s="20"/>
      <c r="AK106">
        <v>0</v>
      </c>
      <c r="AL106">
        <v>0</v>
      </c>
      <c r="AN106" t="s">
        <v>79</v>
      </c>
      <c r="AO106" s="19"/>
      <c r="AP106" s="19"/>
      <c r="AQ106" s="19"/>
      <c r="AR106" s="19"/>
      <c r="AS106" s="19"/>
      <c r="AT106" s="19"/>
      <c r="AU106" s="19"/>
      <c r="AV106" s="19"/>
      <c r="AW106" s="19"/>
      <c r="AX106" s="19"/>
      <c r="AY106" s="19"/>
      <c r="AZ106" s="19"/>
      <c r="BA106" s="19"/>
      <c r="BB106" s="19"/>
      <c r="BC106" s="19"/>
      <c r="BD106" s="19"/>
      <c r="BE106" s="19"/>
      <c r="BF106" s="19"/>
      <c r="BG106" s="19"/>
      <c r="BH106" s="19"/>
      <c r="BI106" s="19"/>
      <c r="BJ106" s="19"/>
      <c r="BK106" s="19"/>
      <c r="BL106" s="19"/>
      <c r="BM106" s="19"/>
      <c r="BN106" s="19">
        <v>26</v>
      </c>
      <c r="BO106" s="19"/>
      <c r="BP106" s="19"/>
      <c r="BQ106" s="19"/>
      <c r="BR106" s="19"/>
      <c r="BS106" s="19"/>
      <c r="BT106" s="19"/>
      <c r="BU106" s="19"/>
      <c r="BV106" s="19"/>
      <c r="BW106" s="19"/>
      <c r="BX106" s="19"/>
      <c r="BY106" s="19"/>
      <c r="BZ106" s="19"/>
      <c r="CA106" s="19"/>
      <c r="CB106" s="19"/>
      <c r="CC106" s="19"/>
      <c r="CD106" s="19"/>
      <c r="CE106" s="19">
        <v>0</v>
      </c>
      <c r="CF106" s="19">
        <v>26</v>
      </c>
      <c r="CG106" s="19">
        <v>0</v>
      </c>
      <c r="CH106" t="s">
        <v>82</v>
      </c>
      <c r="CI106" t="s">
        <v>155</v>
      </c>
      <c r="CJ106" t="s">
        <v>109</v>
      </c>
      <c r="CL106" s="19">
        <v>1</v>
      </c>
      <c r="CM106" s="4">
        <v>24.036944444444448</v>
      </c>
      <c r="CN106" s="4">
        <v>91.033333333333331</v>
      </c>
      <c r="CO106" t="s">
        <v>109</v>
      </c>
      <c r="CP106" s="19">
        <v>0</v>
      </c>
      <c r="CQ106" s="19">
        <v>0</v>
      </c>
      <c r="CR106" s="19">
        <v>26</v>
      </c>
      <c r="CS106" s="19">
        <v>0</v>
      </c>
      <c r="CT106" s="19" t="s">
        <v>508</v>
      </c>
      <c r="CU106" s="19" t="s">
        <v>4036</v>
      </c>
    </row>
    <row r="107" spans="1:99" ht="21" customHeight="1" x14ac:dyDescent="0.2">
      <c r="A107">
        <v>10105</v>
      </c>
      <c r="B107" s="16" t="s">
        <v>497</v>
      </c>
      <c r="C107" s="16" t="s">
        <v>498</v>
      </c>
      <c r="D107" t="s">
        <v>570</v>
      </c>
      <c r="E107" t="s">
        <v>571</v>
      </c>
      <c r="F107" s="16" t="s">
        <v>572</v>
      </c>
      <c r="G107" t="s">
        <v>502</v>
      </c>
      <c r="I107" s="16" t="s">
        <v>503</v>
      </c>
      <c r="J107" s="16" t="s">
        <v>5</v>
      </c>
      <c r="K107" s="16" t="s">
        <v>174</v>
      </c>
      <c r="L107" s="16" t="s">
        <v>68</v>
      </c>
      <c r="N107" s="26" t="s">
        <v>2348</v>
      </c>
      <c r="O107" t="s">
        <v>504</v>
      </c>
      <c r="P107" t="s">
        <v>505</v>
      </c>
      <c r="Q107" s="2" t="s">
        <v>506</v>
      </c>
      <c r="R107" s="16" t="s">
        <v>507</v>
      </c>
      <c r="S107">
        <v>2008</v>
      </c>
      <c r="T107" s="3" t="s">
        <v>178</v>
      </c>
      <c r="U107" t="s">
        <v>127</v>
      </c>
      <c r="V107" s="3"/>
      <c r="W107" s="3"/>
      <c r="X107" s="3"/>
      <c r="Y107" s="3"/>
      <c r="Z107" s="3"/>
      <c r="AA107" s="3"/>
      <c r="AB107" s="3"/>
      <c r="AC107" s="3"/>
      <c r="AD107" s="3"/>
      <c r="AE107" s="19" t="s">
        <v>179</v>
      </c>
      <c r="AF107">
        <v>200</v>
      </c>
      <c r="AG107">
        <v>0</v>
      </c>
      <c r="AI107" s="20"/>
      <c r="AK107">
        <v>0</v>
      </c>
      <c r="AL107">
        <v>0</v>
      </c>
      <c r="AN107" t="s">
        <v>79</v>
      </c>
      <c r="AO107" s="19"/>
      <c r="AP107" s="19"/>
      <c r="AQ107" s="19"/>
      <c r="AR107" s="19"/>
      <c r="AS107" s="19"/>
      <c r="AT107" s="19"/>
      <c r="AU107" s="19"/>
      <c r="AV107" s="19"/>
      <c r="AW107" s="19"/>
      <c r="AX107" s="19"/>
      <c r="AY107" s="19"/>
      <c r="AZ107" s="19"/>
      <c r="BA107" s="19"/>
      <c r="BB107" s="19"/>
      <c r="BC107" s="19"/>
      <c r="BD107" s="19"/>
      <c r="BE107" s="19"/>
      <c r="BF107" s="19"/>
      <c r="BG107" s="19"/>
      <c r="BH107" s="19"/>
      <c r="BI107" s="19"/>
      <c r="BJ107" s="19"/>
      <c r="BK107" s="19"/>
      <c r="BL107" s="19"/>
      <c r="BM107" s="19"/>
      <c r="BN107" s="19">
        <v>283</v>
      </c>
      <c r="BO107" s="19"/>
      <c r="BP107" s="19"/>
      <c r="BQ107" s="19"/>
      <c r="BR107" s="19"/>
      <c r="BS107" s="19"/>
      <c r="BT107" s="19"/>
      <c r="BU107" s="19"/>
      <c r="BV107" s="19"/>
      <c r="BW107" s="19"/>
      <c r="BX107" s="19"/>
      <c r="BY107" s="19"/>
      <c r="BZ107" s="19"/>
      <c r="CA107" s="19"/>
      <c r="CB107" s="19"/>
      <c r="CC107" s="19"/>
      <c r="CD107" s="19"/>
      <c r="CE107" s="19">
        <v>0</v>
      </c>
      <c r="CF107" s="19">
        <v>283</v>
      </c>
      <c r="CG107" s="19">
        <v>0</v>
      </c>
      <c r="CH107" t="s">
        <v>82</v>
      </c>
      <c r="CI107" t="s">
        <v>155</v>
      </c>
      <c r="CJ107" t="s">
        <v>109</v>
      </c>
      <c r="CL107" s="19">
        <v>1</v>
      </c>
      <c r="CM107" s="4">
        <v>23.730277777777776</v>
      </c>
      <c r="CN107" s="4">
        <v>90.736111111111114</v>
      </c>
      <c r="CO107" t="s">
        <v>109</v>
      </c>
      <c r="CP107" s="19">
        <v>0</v>
      </c>
      <c r="CQ107" s="19">
        <v>0</v>
      </c>
      <c r="CR107" s="19">
        <v>283</v>
      </c>
      <c r="CS107" s="19">
        <v>0</v>
      </c>
      <c r="CT107" s="19" t="s">
        <v>508</v>
      </c>
      <c r="CU107" s="19" t="s">
        <v>4036</v>
      </c>
    </row>
    <row r="108" spans="1:99" ht="21" customHeight="1" x14ac:dyDescent="0.2">
      <c r="A108">
        <v>10106</v>
      </c>
      <c r="B108" s="16" t="s">
        <v>573</v>
      </c>
      <c r="C108" s="16" t="s">
        <v>117</v>
      </c>
      <c r="D108" t="s">
        <v>574</v>
      </c>
      <c r="E108" t="s">
        <v>575</v>
      </c>
      <c r="F108" s="16" t="s">
        <v>576</v>
      </c>
      <c r="G108" t="s">
        <v>577</v>
      </c>
      <c r="I108" s="16" t="s">
        <v>173</v>
      </c>
      <c r="J108" s="16" t="s">
        <v>5</v>
      </c>
      <c r="K108" s="16" t="s">
        <v>174</v>
      </c>
      <c r="L108" s="16" t="s">
        <v>68</v>
      </c>
      <c r="M108" t="s">
        <v>69</v>
      </c>
      <c r="N108" s="26" t="s">
        <v>4038</v>
      </c>
      <c r="O108" t="s">
        <v>578</v>
      </c>
      <c r="P108" t="s">
        <v>124</v>
      </c>
      <c r="Q108" s="2" t="s">
        <v>579</v>
      </c>
      <c r="R108" s="16" t="s">
        <v>580</v>
      </c>
      <c r="S108">
        <v>2014</v>
      </c>
      <c r="T108" s="3" t="s">
        <v>178</v>
      </c>
      <c r="U108" t="s">
        <v>127</v>
      </c>
      <c r="V108" s="3"/>
      <c r="W108" s="3"/>
      <c r="X108" s="3"/>
      <c r="Y108" s="3"/>
      <c r="Z108" s="3"/>
      <c r="AA108" s="3"/>
      <c r="AB108" s="3"/>
      <c r="AC108" s="3"/>
      <c r="AD108" s="3"/>
      <c r="AE108" s="19" t="s">
        <v>179</v>
      </c>
      <c r="AF108">
        <v>200</v>
      </c>
      <c r="AG108">
        <v>0</v>
      </c>
      <c r="AI108" s="20"/>
      <c r="AK108">
        <v>0</v>
      </c>
      <c r="AL108">
        <v>0</v>
      </c>
      <c r="AN108" t="s">
        <v>79</v>
      </c>
      <c r="AO108" s="19"/>
      <c r="AP108" s="19"/>
      <c r="AQ108" s="19"/>
      <c r="AR108" s="19"/>
      <c r="AS108" s="19"/>
      <c r="AT108" s="19"/>
      <c r="AU108" s="19"/>
      <c r="AV108" s="19"/>
      <c r="AW108" s="19"/>
      <c r="AX108" s="19"/>
      <c r="AY108" s="19"/>
      <c r="AZ108" s="19"/>
      <c r="BA108" s="19"/>
      <c r="BB108" s="19"/>
      <c r="BC108" s="19"/>
      <c r="BD108" s="19"/>
      <c r="BE108" s="19"/>
      <c r="BF108" s="19"/>
      <c r="BG108" s="19"/>
      <c r="BH108" s="19"/>
      <c r="BI108" s="19"/>
      <c r="BJ108" s="19"/>
      <c r="BK108" s="19"/>
      <c r="BL108" s="19"/>
      <c r="BM108" s="19"/>
      <c r="BN108" s="19">
        <v>163.1</v>
      </c>
      <c r="BO108" s="19"/>
      <c r="BP108" s="19"/>
      <c r="BQ108" s="19"/>
      <c r="BR108" s="19"/>
      <c r="BS108" s="19"/>
      <c r="BT108" s="19"/>
      <c r="BU108" s="19"/>
      <c r="BV108" s="19"/>
      <c r="BW108" s="19"/>
      <c r="BX108" s="19"/>
      <c r="BY108" s="19"/>
      <c r="BZ108" s="19"/>
      <c r="CA108" s="19"/>
      <c r="CB108" s="19"/>
      <c r="CC108" s="19"/>
      <c r="CD108" s="19"/>
      <c r="CE108" s="19">
        <v>0</v>
      </c>
      <c r="CF108" s="19">
        <v>163.1</v>
      </c>
      <c r="CG108" s="19">
        <v>0</v>
      </c>
      <c r="CH108" t="s">
        <v>82</v>
      </c>
      <c r="CI108" t="s">
        <v>81</v>
      </c>
      <c r="CJ108" t="s">
        <v>109</v>
      </c>
      <c r="CL108" s="19">
        <v>1</v>
      </c>
      <c r="CM108" s="4">
        <v>-22.149444444444445</v>
      </c>
      <c r="CN108" s="4">
        <v>-40.191666666666663</v>
      </c>
      <c r="CO108" t="s">
        <v>109</v>
      </c>
      <c r="CP108" s="19">
        <v>0</v>
      </c>
      <c r="CQ108" s="19">
        <v>0</v>
      </c>
      <c r="CR108" s="19">
        <v>163.1</v>
      </c>
      <c r="CS108" s="19">
        <v>0</v>
      </c>
      <c r="CT108" s="19" t="s">
        <v>581</v>
      </c>
      <c r="CU108" s="19" t="s">
        <v>4036</v>
      </c>
    </row>
    <row r="109" spans="1:99" ht="21" customHeight="1" x14ac:dyDescent="0.2">
      <c r="A109">
        <v>10107</v>
      </c>
      <c r="B109" s="16" t="s">
        <v>573</v>
      </c>
      <c r="C109" s="16" t="s">
        <v>117</v>
      </c>
      <c r="D109" t="s">
        <v>582</v>
      </c>
      <c r="E109" t="s">
        <v>583</v>
      </c>
      <c r="F109" s="16" t="s">
        <v>584</v>
      </c>
      <c r="G109" t="s">
        <v>577</v>
      </c>
      <c r="H109" t="s">
        <v>585</v>
      </c>
      <c r="I109" s="16" t="s">
        <v>173</v>
      </c>
      <c r="J109" s="16" t="s">
        <v>5</v>
      </c>
      <c r="K109" s="16" t="s">
        <v>174</v>
      </c>
      <c r="L109" s="16" t="s">
        <v>68</v>
      </c>
      <c r="N109" s="26" t="s">
        <v>4038</v>
      </c>
      <c r="O109" t="s">
        <v>578</v>
      </c>
      <c r="P109" t="s">
        <v>124</v>
      </c>
      <c r="Q109" s="2" t="s">
        <v>579</v>
      </c>
      <c r="R109" s="16" t="s">
        <v>580</v>
      </c>
      <c r="S109">
        <v>2014</v>
      </c>
      <c r="T109" s="3" t="s">
        <v>178</v>
      </c>
      <c r="U109" t="s">
        <v>127</v>
      </c>
      <c r="V109" s="3"/>
      <c r="W109" s="3"/>
      <c r="X109" s="3"/>
      <c r="Y109" s="3"/>
      <c r="Z109" s="3"/>
      <c r="AA109" s="3"/>
      <c r="AB109" s="3"/>
      <c r="AC109" s="3"/>
      <c r="AD109" s="3"/>
      <c r="AE109" s="19" t="s">
        <v>179</v>
      </c>
      <c r="AF109">
        <v>200</v>
      </c>
      <c r="AG109">
        <v>0</v>
      </c>
      <c r="AI109" s="20"/>
      <c r="AK109">
        <v>0</v>
      </c>
      <c r="AL109">
        <v>0</v>
      </c>
      <c r="AN109" t="s">
        <v>79</v>
      </c>
      <c r="AO109" s="19"/>
      <c r="AP109" s="19"/>
      <c r="AQ109" s="19"/>
      <c r="AR109" s="19"/>
      <c r="AS109" s="19"/>
      <c r="AT109" s="19"/>
      <c r="AU109" s="19"/>
      <c r="AV109" s="19"/>
      <c r="AW109" s="19"/>
      <c r="AX109" s="19"/>
      <c r="AY109" s="19"/>
      <c r="AZ109" s="19"/>
      <c r="BA109" s="19"/>
      <c r="BB109" s="19"/>
      <c r="BC109" s="19"/>
      <c r="BD109" s="19"/>
      <c r="BE109" s="19"/>
      <c r="BF109" s="19"/>
      <c r="BG109" s="19"/>
      <c r="BH109" s="19"/>
      <c r="BI109" s="19"/>
      <c r="BJ109" s="19"/>
      <c r="BK109" s="19"/>
      <c r="BL109" s="19"/>
      <c r="BM109" s="19"/>
      <c r="BN109" s="19">
        <v>2.6</v>
      </c>
      <c r="BO109" s="19"/>
      <c r="BP109" s="19"/>
      <c r="BQ109" s="19"/>
      <c r="BR109" s="19"/>
      <c r="BS109" s="19"/>
      <c r="BT109" s="19"/>
      <c r="BU109" s="19"/>
      <c r="BV109" s="19"/>
      <c r="BW109" s="19"/>
      <c r="BX109" s="19"/>
      <c r="BY109" s="19"/>
      <c r="BZ109" s="19"/>
      <c r="CA109" s="19"/>
      <c r="CB109" s="19"/>
      <c r="CC109" s="19"/>
      <c r="CD109" s="19"/>
      <c r="CE109" s="19">
        <v>0</v>
      </c>
      <c r="CF109" s="19">
        <v>2.6</v>
      </c>
      <c r="CG109" s="19">
        <v>0</v>
      </c>
      <c r="CH109" t="s">
        <v>82</v>
      </c>
      <c r="CI109" t="s">
        <v>130</v>
      </c>
      <c r="CJ109" t="s">
        <v>109</v>
      </c>
      <c r="CL109" s="19">
        <v>1</v>
      </c>
      <c r="CM109" s="4">
        <v>-22.346388888888889</v>
      </c>
      <c r="CN109" s="4">
        <v>-40.542499999999997</v>
      </c>
      <c r="CO109" t="s">
        <v>109</v>
      </c>
      <c r="CP109" s="19">
        <v>0</v>
      </c>
      <c r="CQ109" s="19">
        <v>0</v>
      </c>
      <c r="CR109" s="19">
        <v>2.6</v>
      </c>
      <c r="CS109" s="19">
        <v>0</v>
      </c>
      <c r="CT109" s="19" t="s">
        <v>581</v>
      </c>
      <c r="CU109" s="19" t="s">
        <v>4036</v>
      </c>
    </row>
    <row r="110" spans="1:99" ht="21" customHeight="1" x14ac:dyDescent="0.2">
      <c r="A110">
        <v>10108</v>
      </c>
      <c r="B110" s="16" t="s">
        <v>573</v>
      </c>
      <c r="C110" s="16" t="s">
        <v>117</v>
      </c>
      <c r="D110" t="s">
        <v>586</v>
      </c>
      <c r="E110" t="s">
        <v>587</v>
      </c>
      <c r="F110" s="16" t="s">
        <v>588</v>
      </c>
      <c r="G110" t="s">
        <v>588</v>
      </c>
      <c r="I110" s="16" t="s">
        <v>173</v>
      </c>
      <c r="J110" s="16" t="s">
        <v>5</v>
      </c>
      <c r="K110" s="16" t="s">
        <v>174</v>
      </c>
      <c r="L110" s="16" t="s">
        <v>68</v>
      </c>
      <c r="N110" s="26" t="s">
        <v>4039</v>
      </c>
      <c r="O110" t="s">
        <v>589</v>
      </c>
      <c r="P110" t="s">
        <v>124</v>
      </c>
      <c r="Q110" s="2" t="s">
        <v>579</v>
      </c>
      <c r="R110" s="16" t="s">
        <v>580</v>
      </c>
      <c r="S110">
        <v>2011</v>
      </c>
      <c r="T110" s="18" t="s">
        <v>104</v>
      </c>
      <c r="U110" t="s">
        <v>105</v>
      </c>
      <c r="V110" s="3"/>
      <c r="W110" s="3"/>
      <c r="AC110" s="3"/>
      <c r="AD110" s="3"/>
      <c r="AE110" s="19" t="s">
        <v>179</v>
      </c>
      <c r="AF110">
        <v>200</v>
      </c>
      <c r="AG110">
        <v>0</v>
      </c>
      <c r="AH110" t="s">
        <v>179</v>
      </c>
      <c r="AI110" s="20"/>
      <c r="AK110">
        <v>0</v>
      </c>
      <c r="AL110">
        <v>0</v>
      </c>
      <c r="AM110" t="s">
        <v>179</v>
      </c>
      <c r="AN110" t="s">
        <v>79</v>
      </c>
      <c r="AO110" s="19"/>
      <c r="AP110" s="19"/>
      <c r="AQ110" s="19"/>
      <c r="AR110" s="19"/>
      <c r="AS110" s="19"/>
      <c r="AT110" s="19"/>
      <c r="AU110" s="19"/>
      <c r="AV110" s="19"/>
      <c r="AW110" s="19"/>
      <c r="AX110" s="19"/>
      <c r="AY110" s="19"/>
      <c r="AZ110" s="19"/>
      <c r="BA110" s="19"/>
      <c r="BB110" s="19"/>
      <c r="BC110" s="19"/>
      <c r="BD110" s="19"/>
      <c r="BE110" s="19"/>
      <c r="BF110" s="19"/>
      <c r="BG110" s="19"/>
      <c r="BH110" s="19"/>
      <c r="BI110" s="19"/>
      <c r="BJ110" s="19"/>
      <c r="BK110" s="19"/>
      <c r="BL110" s="19"/>
      <c r="BM110" s="19"/>
      <c r="BN110" s="19">
        <v>27.8</v>
      </c>
      <c r="BO110" s="19"/>
      <c r="BP110" s="19"/>
      <c r="BQ110" s="19"/>
      <c r="BR110" s="19"/>
      <c r="BS110" s="19"/>
      <c r="BT110" s="19"/>
      <c r="BU110" s="19"/>
      <c r="BV110" s="19"/>
      <c r="BW110" s="19"/>
      <c r="BX110" s="19"/>
      <c r="BY110" s="19"/>
      <c r="BZ110" s="19"/>
      <c r="CA110" s="19"/>
      <c r="CB110" s="19"/>
      <c r="CC110" s="19"/>
      <c r="CD110" s="19"/>
      <c r="CE110" s="19">
        <v>0</v>
      </c>
      <c r="CF110" s="19">
        <v>27.8</v>
      </c>
      <c r="CG110" s="19">
        <v>0</v>
      </c>
      <c r="CH110" t="s">
        <v>82</v>
      </c>
      <c r="CI110" t="s">
        <v>81</v>
      </c>
      <c r="CJ110" t="s">
        <v>109</v>
      </c>
      <c r="CL110" s="19">
        <v>1</v>
      </c>
      <c r="CM110" s="4">
        <v>-16.536111111111111</v>
      </c>
      <c r="CN110" s="4">
        <v>-38.375277777777775</v>
      </c>
      <c r="CO110" t="s">
        <v>109</v>
      </c>
      <c r="CP110" s="19">
        <v>0</v>
      </c>
      <c r="CQ110" s="19">
        <v>0</v>
      </c>
      <c r="CR110" s="19">
        <v>27.8</v>
      </c>
      <c r="CS110" s="19">
        <v>0</v>
      </c>
      <c r="CT110" s="19" t="s">
        <v>581</v>
      </c>
      <c r="CU110" s="19" t="s">
        <v>4036</v>
      </c>
    </row>
    <row r="111" spans="1:99" ht="21" customHeight="1" x14ac:dyDescent="0.2">
      <c r="A111">
        <v>10109</v>
      </c>
      <c r="B111" s="16" t="s">
        <v>573</v>
      </c>
      <c r="C111" s="16" t="s">
        <v>117</v>
      </c>
      <c r="D111" t="s">
        <v>590</v>
      </c>
      <c r="E111" t="s">
        <v>591</v>
      </c>
      <c r="F111" s="16" t="s">
        <v>592</v>
      </c>
      <c r="G111" t="s">
        <v>577</v>
      </c>
      <c r="H111" t="s">
        <v>577</v>
      </c>
      <c r="I111" s="16" t="s">
        <v>173</v>
      </c>
      <c r="J111" s="16" t="s">
        <v>5</v>
      </c>
      <c r="K111" s="16" t="s">
        <v>174</v>
      </c>
      <c r="L111" s="16" t="s">
        <v>68</v>
      </c>
      <c r="M111" t="s">
        <v>593</v>
      </c>
      <c r="N111" s="26" t="s">
        <v>4038</v>
      </c>
      <c r="O111" t="s">
        <v>578</v>
      </c>
      <c r="P111" t="s">
        <v>124</v>
      </c>
      <c r="Q111" s="2" t="s">
        <v>579</v>
      </c>
      <c r="R111" s="16" t="s">
        <v>580</v>
      </c>
      <c r="S111">
        <v>2014</v>
      </c>
      <c r="T111" s="3" t="s">
        <v>178</v>
      </c>
      <c r="U111" t="s">
        <v>127</v>
      </c>
      <c r="V111" s="3"/>
      <c r="W111" s="3"/>
      <c r="X111" s="3"/>
      <c r="Y111" s="3"/>
      <c r="Z111" s="3"/>
      <c r="AA111" s="3"/>
      <c r="AB111" s="3"/>
      <c r="AC111" s="3"/>
      <c r="AD111" s="3"/>
      <c r="AE111" s="19" t="s">
        <v>179</v>
      </c>
      <c r="AF111">
        <v>200</v>
      </c>
      <c r="AG111">
        <v>0</v>
      </c>
      <c r="AI111" s="20"/>
      <c r="AK111">
        <v>0</v>
      </c>
      <c r="AL111">
        <v>0</v>
      </c>
      <c r="AN111" t="s">
        <v>79</v>
      </c>
      <c r="AO111" s="19"/>
      <c r="AP111" s="19"/>
      <c r="AQ111" s="19"/>
      <c r="AR111" s="19"/>
      <c r="AS111" s="19"/>
      <c r="AT111" s="19"/>
      <c r="AU111" s="19"/>
      <c r="AV111" s="19"/>
      <c r="AW111" s="19"/>
      <c r="AX111" s="19"/>
      <c r="AY111" s="19"/>
      <c r="AZ111" s="19"/>
      <c r="BA111" s="19"/>
      <c r="BB111" s="19"/>
      <c r="BC111" s="19"/>
      <c r="BD111" s="19"/>
      <c r="BE111" s="19"/>
      <c r="BF111" s="19"/>
      <c r="BG111" s="19"/>
      <c r="BH111" s="19"/>
      <c r="BI111" s="19"/>
      <c r="BJ111" s="19"/>
      <c r="BK111" s="19"/>
      <c r="BL111" s="19"/>
      <c r="BM111" s="19"/>
      <c r="BN111" s="19">
        <v>117.5</v>
      </c>
      <c r="BO111" s="19"/>
      <c r="BP111" s="19"/>
      <c r="BQ111" s="19"/>
      <c r="BR111" s="19"/>
      <c r="BS111" s="19"/>
      <c r="BT111" s="19"/>
      <c r="BU111" s="19"/>
      <c r="BV111" s="19"/>
      <c r="BW111" s="19"/>
      <c r="BX111" s="19"/>
      <c r="BY111" s="19"/>
      <c r="BZ111" s="19"/>
      <c r="CA111" s="19"/>
      <c r="CB111" s="19"/>
      <c r="CC111" s="19"/>
      <c r="CD111" s="19"/>
      <c r="CE111" s="19">
        <v>0</v>
      </c>
      <c r="CF111" s="19">
        <v>117.5</v>
      </c>
      <c r="CG111" s="19">
        <v>0</v>
      </c>
      <c r="CH111" t="s">
        <v>82</v>
      </c>
      <c r="CI111" t="s">
        <v>81</v>
      </c>
      <c r="CJ111" t="s">
        <v>109</v>
      </c>
      <c r="CL111" s="19">
        <v>1</v>
      </c>
      <c r="CM111" s="4">
        <v>-22.308888888888891</v>
      </c>
      <c r="CN111" s="4">
        <v>-40.335277777777783</v>
      </c>
      <c r="CO111" t="s">
        <v>109</v>
      </c>
      <c r="CP111" s="19">
        <v>0</v>
      </c>
      <c r="CQ111" s="19">
        <v>0</v>
      </c>
      <c r="CR111" s="19">
        <v>117.5</v>
      </c>
      <c r="CS111" s="19">
        <v>0</v>
      </c>
      <c r="CT111" s="19" t="s">
        <v>581</v>
      </c>
      <c r="CU111" s="19" t="s">
        <v>4036</v>
      </c>
    </row>
    <row r="112" spans="1:99" ht="21" customHeight="1" x14ac:dyDescent="0.2">
      <c r="A112">
        <v>10110</v>
      </c>
      <c r="B112" s="16" t="s">
        <v>573</v>
      </c>
      <c r="C112" s="16" t="s">
        <v>117</v>
      </c>
      <c r="D112" t="s">
        <v>594</v>
      </c>
      <c r="E112" t="s">
        <v>595</v>
      </c>
      <c r="F112" s="16" t="s">
        <v>577</v>
      </c>
      <c r="G112" t="s">
        <v>577</v>
      </c>
      <c r="I112" s="16" t="s">
        <v>173</v>
      </c>
      <c r="J112" s="16" t="s">
        <v>5</v>
      </c>
      <c r="K112" s="16" t="s">
        <v>174</v>
      </c>
      <c r="L112" s="16" t="s">
        <v>68</v>
      </c>
      <c r="N112" s="26" t="s">
        <v>4039</v>
      </c>
      <c r="O112" t="s">
        <v>589</v>
      </c>
      <c r="P112" t="s">
        <v>124</v>
      </c>
      <c r="Q112" s="2" t="s">
        <v>596</v>
      </c>
      <c r="R112" s="16" t="s">
        <v>597</v>
      </c>
      <c r="S112">
        <v>2011</v>
      </c>
      <c r="T112" s="18" t="s">
        <v>104</v>
      </c>
      <c r="U112" t="s">
        <v>105</v>
      </c>
      <c r="V112" s="3"/>
      <c r="W112" s="3"/>
      <c r="AC112" s="3"/>
      <c r="AD112" s="3"/>
      <c r="AE112" s="19" t="s">
        <v>179</v>
      </c>
      <c r="AF112">
        <v>200</v>
      </c>
      <c r="AG112">
        <v>0</v>
      </c>
      <c r="AH112" t="s">
        <v>179</v>
      </c>
      <c r="AI112" s="20"/>
      <c r="AK112">
        <v>0</v>
      </c>
      <c r="AL112">
        <v>0</v>
      </c>
      <c r="AM112" t="s">
        <v>179</v>
      </c>
      <c r="AN112" t="s">
        <v>79</v>
      </c>
      <c r="AO112" s="19"/>
      <c r="AP112" s="19"/>
      <c r="AQ112" s="19"/>
      <c r="AR112" s="19"/>
      <c r="AS112" s="19"/>
      <c r="AT112" s="19"/>
      <c r="AU112" s="19"/>
      <c r="AV112" s="19"/>
      <c r="AW112" s="19"/>
      <c r="AX112" s="19"/>
      <c r="AY112" s="19"/>
      <c r="AZ112" s="19"/>
      <c r="BA112" s="19"/>
      <c r="BB112" s="19"/>
      <c r="BC112" s="19"/>
      <c r="BD112" s="19"/>
      <c r="BE112" s="19"/>
      <c r="BF112" s="19"/>
      <c r="BG112" s="19"/>
      <c r="BH112" s="19"/>
      <c r="BI112" s="19"/>
      <c r="BJ112" s="19"/>
      <c r="BK112" s="19"/>
      <c r="BL112" s="19"/>
      <c r="BM112" s="19"/>
      <c r="BN112" s="19">
        <v>818.5</v>
      </c>
      <c r="BO112" s="19"/>
      <c r="BP112" s="19"/>
      <c r="BQ112" s="19"/>
      <c r="BR112" s="19"/>
      <c r="BS112" s="19"/>
      <c r="BT112" s="19"/>
      <c r="BU112" s="19"/>
      <c r="BV112" s="19"/>
      <c r="BW112" s="19"/>
      <c r="BX112" s="19"/>
      <c r="BY112" s="19"/>
      <c r="BZ112" s="19"/>
      <c r="CA112" s="19"/>
      <c r="CB112" s="19"/>
      <c r="CC112" s="19"/>
      <c r="CD112" s="19"/>
      <c r="CE112" s="19">
        <v>0</v>
      </c>
      <c r="CF112" s="19">
        <v>818.5</v>
      </c>
      <c r="CG112" s="19">
        <v>0</v>
      </c>
      <c r="CH112" t="s">
        <v>82</v>
      </c>
      <c r="CI112" t="s">
        <v>81</v>
      </c>
      <c r="CJ112" t="s">
        <v>109</v>
      </c>
      <c r="CL112" s="19">
        <v>1</v>
      </c>
      <c r="CM112" s="4">
        <v>-22.22111111111111</v>
      </c>
      <c r="CN112" s="4">
        <v>-40.125277777777775</v>
      </c>
      <c r="CO112" t="s">
        <v>109</v>
      </c>
      <c r="CP112" s="19">
        <v>0</v>
      </c>
      <c r="CQ112" s="19">
        <v>0</v>
      </c>
      <c r="CR112" s="19">
        <v>818.5</v>
      </c>
      <c r="CS112" s="19">
        <v>0</v>
      </c>
      <c r="CT112" s="19" t="s">
        <v>581</v>
      </c>
      <c r="CU112" s="19" t="s">
        <v>4036</v>
      </c>
    </row>
    <row r="113" spans="1:99" ht="21" customHeight="1" x14ac:dyDescent="0.2">
      <c r="A113">
        <v>10111</v>
      </c>
      <c r="B113" s="16" t="s">
        <v>573</v>
      </c>
      <c r="C113" s="16" t="s">
        <v>117</v>
      </c>
      <c r="D113" t="s">
        <v>598</v>
      </c>
      <c r="E113" t="s">
        <v>599</v>
      </c>
      <c r="F113" s="16" t="s">
        <v>600</v>
      </c>
      <c r="G113" t="s">
        <v>577</v>
      </c>
      <c r="H113" t="s">
        <v>601</v>
      </c>
      <c r="I113" s="16" t="s">
        <v>173</v>
      </c>
      <c r="J113" s="16" t="s">
        <v>5</v>
      </c>
      <c r="K113" s="16" t="s">
        <v>174</v>
      </c>
      <c r="L113" s="16" t="s">
        <v>68</v>
      </c>
      <c r="M113" t="s">
        <v>69</v>
      </c>
      <c r="N113" s="26" t="s">
        <v>4038</v>
      </c>
      <c r="O113" t="s">
        <v>578</v>
      </c>
      <c r="P113" t="s">
        <v>124</v>
      </c>
      <c r="Q113" s="2" t="s">
        <v>579</v>
      </c>
      <c r="R113" s="16" t="s">
        <v>580</v>
      </c>
      <c r="S113">
        <v>2014</v>
      </c>
      <c r="T113" s="3" t="s">
        <v>178</v>
      </c>
      <c r="U113" t="s">
        <v>127</v>
      </c>
      <c r="V113" s="3"/>
      <c r="W113" s="3"/>
      <c r="X113" s="3"/>
      <c r="Y113" s="3"/>
      <c r="Z113" s="3"/>
      <c r="AA113" s="3"/>
      <c r="AB113" s="3"/>
      <c r="AC113" s="3"/>
      <c r="AD113" s="3"/>
      <c r="AE113" s="19" t="s">
        <v>179</v>
      </c>
      <c r="AF113">
        <v>200</v>
      </c>
      <c r="AG113">
        <v>0</v>
      </c>
      <c r="AI113" s="20"/>
      <c r="AK113">
        <v>0</v>
      </c>
      <c r="AL113">
        <v>0</v>
      </c>
      <c r="AN113" t="s">
        <v>79</v>
      </c>
      <c r="AO113" s="19"/>
      <c r="AP113" s="19"/>
      <c r="AQ113" s="19"/>
      <c r="AR113" s="19"/>
      <c r="AS113" s="19"/>
      <c r="AT113" s="19"/>
      <c r="AU113" s="19"/>
      <c r="AV113" s="19"/>
      <c r="AW113" s="19"/>
      <c r="AX113" s="19"/>
      <c r="AY113" s="19"/>
      <c r="AZ113" s="19"/>
      <c r="BA113" s="19"/>
      <c r="BB113" s="19"/>
      <c r="BC113" s="19"/>
      <c r="BD113" s="19"/>
      <c r="BE113" s="19"/>
      <c r="BF113" s="19"/>
      <c r="BG113" s="19"/>
      <c r="BH113" s="19"/>
      <c r="BI113" s="19"/>
      <c r="BJ113" s="19"/>
      <c r="BK113" s="19"/>
      <c r="BL113" s="19"/>
      <c r="BM113" s="19"/>
      <c r="BN113" s="19">
        <v>17</v>
      </c>
      <c r="BO113" s="19"/>
      <c r="BP113" s="19"/>
      <c r="BQ113" s="19"/>
      <c r="BR113" s="19"/>
      <c r="BS113" s="19"/>
      <c r="BT113" s="19"/>
      <c r="BU113" s="19"/>
      <c r="BV113" s="19"/>
      <c r="BW113" s="19"/>
      <c r="BX113" s="19"/>
      <c r="BY113" s="19"/>
      <c r="BZ113" s="19"/>
      <c r="CA113" s="19"/>
      <c r="CB113" s="19"/>
      <c r="CC113" s="19"/>
      <c r="CD113" s="19"/>
      <c r="CE113" s="19">
        <v>0</v>
      </c>
      <c r="CF113" s="19">
        <v>17</v>
      </c>
      <c r="CG113" s="19">
        <v>0</v>
      </c>
      <c r="CH113" t="s">
        <v>82</v>
      </c>
      <c r="CI113" t="s">
        <v>81</v>
      </c>
      <c r="CJ113" t="s">
        <v>109</v>
      </c>
      <c r="CL113" s="19">
        <v>1</v>
      </c>
      <c r="CM113" s="4">
        <v>-22.195277777777779</v>
      </c>
      <c r="CN113" s="4">
        <v>-40.394999999999996</v>
      </c>
      <c r="CO113" t="s">
        <v>109</v>
      </c>
      <c r="CP113" s="19">
        <v>0</v>
      </c>
      <c r="CQ113" s="19">
        <v>0</v>
      </c>
      <c r="CR113" s="19">
        <v>17</v>
      </c>
      <c r="CS113" s="19">
        <v>0</v>
      </c>
      <c r="CT113" s="19" t="s">
        <v>581</v>
      </c>
      <c r="CU113" s="19" t="s">
        <v>4036</v>
      </c>
    </row>
    <row r="114" spans="1:99" ht="21" customHeight="1" x14ac:dyDescent="0.2">
      <c r="A114">
        <v>10112</v>
      </c>
      <c r="B114" s="16" t="s">
        <v>573</v>
      </c>
      <c r="C114" s="16" t="s">
        <v>117</v>
      </c>
      <c r="D114" t="s">
        <v>602</v>
      </c>
      <c r="E114" t="s">
        <v>603</v>
      </c>
      <c r="F114" s="16" t="s">
        <v>604</v>
      </c>
      <c r="G114" t="s">
        <v>577</v>
      </c>
      <c r="I114" s="16" t="s">
        <v>173</v>
      </c>
      <c r="J114" s="16" t="s">
        <v>5</v>
      </c>
      <c r="K114" s="16" t="s">
        <v>174</v>
      </c>
      <c r="L114" s="16" t="s">
        <v>68</v>
      </c>
      <c r="M114" t="s">
        <v>593</v>
      </c>
      <c r="N114" s="26" t="s">
        <v>4038</v>
      </c>
      <c r="O114" t="s">
        <v>578</v>
      </c>
      <c r="P114" t="s">
        <v>124</v>
      </c>
      <c r="Q114" s="2" t="s">
        <v>579</v>
      </c>
      <c r="R114" s="16" t="s">
        <v>580</v>
      </c>
      <c r="S114">
        <v>2014</v>
      </c>
      <c r="T114" s="3" t="s">
        <v>178</v>
      </c>
      <c r="U114" t="s">
        <v>127</v>
      </c>
      <c r="V114" s="3"/>
      <c r="W114" s="3"/>
      <c r="X114" s="3"/>
      <c r="Y114" s="3"/>
      <c r="Z114" s="3"/>
      <c r="AA114" s="3"/>
      <c r="AB114" s="3"/>
      <c r="AC114" s="3"/>
      <c r="AD114" s="3"/>
      <c r="AE114" s="19" t="s">
        <v>179</v>
      </c>
      <c r="AF114">
        <v>200</v>
      </c>
      <c r="AG114">
        <v>0</v>
      </c>
      <c r="AI114" s="20"/>
      <c r="AK114">
        <v>0</v>
      </c>
      <c r="AL114">
        <v>0</v>
      </c>
      <c r="AN114" t="s">
        <v>79</v>
      </c>
      <c r="AO114" s="19"/>
      <c r="AP114" s="19"/>
      <c r="AQ114" s="19"/>
      <c r="AR114" s="19"/>
      <c r="AS114" s="19"/>
      <c r="AT114" s="19"/>
      <c r="AU114" s="19"/>
      <c r="AV114" s="19"/>
      <c r="AW114" s="19"/>
      <c r="AX114" s="19"/>
      <c r="AY114" s="19"/>
      <c r="AZ114" s="19"/>
      <c r="BA114" s="19"/>
      <c r="BB114" s="19"/>
      <c r="BC114" s="19"/>
      <c r="BD114" s="19"/>
      <c r="BE114" s="19"/>
      <c r="BF114" s="19"/>
      <c r="BG114" s="19"/>
      <c r="BH114" s="19"/>
      <c r="BI114" s="19"/>
      <c r="BJ114" s="19"/>
      <c r="BK114" s="19"/>
      <c r="BL114" s="19"/>
      <c r="BM114" s="19"/>
      <c r="BN114" s="19">
        <v>43</v>
      </c>
      <c r="BO114" s="19"/>
      <c r="BP114" s="19"/>
      <c r="BQ114" s="19"/>
      <c r="BR114" s="19"/>
      <c r="BS114" s="19"/>
      <c r="BT114" s="19"/>
      <c r="BU114" s="19"/>
      <c r="BV114" s="19"/>
      <c r="BW114" s="19"/>
      <c r="BX114" s="19"/>
      <c r="BY114" s="19"/>
      <c r="BZ114" s="19"/>
      <c r="CA114" s="19"/>
      <c r="CB114" s="19"/>
      <c r="CC114" s="19"/>
      <c r="CD114" s="19"/>
      <c r="CE114" s="19">
        <v>0</v>
      </c>
      <c r="CF114" s="19">
        <v>43</v>
      </c>
      <c r="CG114" s="19">
        <v>0</v>
      </c>
      <c r="CH114" t="s">
        <v>82</v>
      </c>
      <c r="CI114" t="s">
        <v>81</v>
      </c>
      <c r="CJ114" t="s">
        <v>109</v>
      </c>
      <c r="CL114" s="19">
        <v>1</v>
      </c>
      <c r="CM114" s="4">
        <v>-22.336388888888887</v>
      </c>
      <c r="CN114" s="4">
        <v>-40.360555555555557</v>
      </c>
      <c r="CO114" t="s">
        <v>109</v>
      </c>
      <c r="CP114" s="19">
        <v>0</v>
      </c>
      <c r="CQ114" s="19">
        <v>0</v>
      </c>
      <c r="CR114" s="19">
        <v>43</v>
      </c>
      <c r="CS114" s="19">
        <v>0</v>
      </c>
      <c r="CT114" s="19" t="s">
        <v>581</v>
      </c>
      <c r="CU114" s="19" t="s">
        <v>4036</v>
      </c>
    </row>
    <row r="115" spans="1:99" ht="21" customHeight="1" x14ac:dyDescent="0.2">
      <c r="A115">
        <v>10113</v>
      </c>
      <c r="B115" s="16" t="s">
        <v>573</v>
      </c>
      <c r="C115" s="16" t="s">
        <v>117</v>
      </c>
      <c r="D115" t="s">
        <v>605</v>
      </c>
      <c r="E115" t="s">
        <v>606</v>
      </c>
      <c r="F115" s="16" t="s">
        <v>607</v>
      </c>
      <c r="G115" t="s">
        <v>608</v>
      </c>
      <c r="I115" s="16" t="s">
        <v>173</v>
      </c>
      <c r="J115" s="16" t="s">
        <v>5</v>
      </c>
      <c r="K115" s="16" t="s">
        <v>174</v>
      </c>
      <c r="L115" s="16" t="s">
        <v>68</v>
      </c>
      <c r="N115" s="26" t="s">
        <v>4039</v>
      </c>
      <c r="O115" t="s">
        <v>589</v>
      </c>
      <c r="P115" t="s">
        <v>124</v>
      </c>
      <c r="Q115" s="2" t="s">
        <v>579</v>
      </c>
      <c r="R115" s="16" t="s">
        <v>580</v>
      </c>
      <c r="S115">
        <v>2011</v>
      </c>
      <c r="T115" s="18" t="s">
        <v>104</v>
      </c>
      <c r="U115" t="s">
        <v>105</v>
      </c>
      <c r="V115" s="3"/>
      <c r="W115" s="3"/>
      <c r="AC115" s="3"/>
      <c r="AD115" s="3"/>
      <c r="AE115" s="19" t="s">
        <v>179</v>
      </c>
      <c r="AF115">
        <v>200</v>
      </c>
      <c r="AG115">
        <v>0</v>
      </c>
      <c r="AH115" t="s">
        <v>179</v>
      </c>
      <c r="AI115" s="20"/>
      <c r="AK115">
        <v>0</v>
      </c>
      <c r="AL115">
        <v>0</v>
      </c>
      <c r="AM115" t="s">
        <v>179</v>
      </c>
      <c r="AN115" t="s">
        <v>79</v>
      </c>
      <c r="AO115" s="19"/>
      <c r="AP115" s="19"/>
      <c r="AQ115" s="19"/>
      <c r="AR115" s="19"/>
      <c r="AS115" s="19"/>
      <c r="AT115" s="19"/>
      <c r="AU115" s="19"/>
      <c r="AV115" s="19"/>
      <c r="AW115" s="19"/>
      <c r="AX115" s="19"/>
      <c r="AY115" s="19"/>
      <c r="AZ115" s="19"/>
      <c r="BA115" s="19"/>
      <c r="BB115" s="19"/>
      <c r="BC115" s="19"/>
      <c r="BD115" s="19"/>
      <c r="BE115" s="19"/>
      <c r="BF115" s="19"/>
      <c r="BG115" s="19"/>
      <c r="BH115" s="19"/>
      <c r="BI115" s="19"/>
      <c r="BJ115" s="19"/>
      <c r="BK115" s="19"/>
      <c r="BL115" s="19"/>
      <c r="BM115" s="19"/>
      <c r="BN115" s="19">
        <v>13.3</v>
      </c>
      <c r="BO115" s="19"/>
      <c r="BP115" s="19"/>
      <c r="BQ115" s="19"/>
      <c r="BR115" s="19"/>
      <c r="BS115" s="19"/>
      <c r="BT115" s="19"/>
      <c r="BU115" s="19"/>
      <c r="BV115" s="19"/>
      <c r="BW115" s="19"/>
      <c r="BX115" s="19"/>
      <c r="BY115" s="19"/>
      <c r="BZ115" s="19"/>
      <c r="CA115" s="19"/>
      <c r="CB115" s="19"/>
      <c r="CC115" s="19"/>
      <c r="CD115" s="19"/>
      <c r="CE115" s="19">
        <v>0</v>
      </c>
      <c r="CF115" s="19">
        <v>13.3</v>
      </c>
      <c r="CG115" s="19">
        <v>0</v>
      </c>
      <c r="CH115" t="s">
        <v>82</v>
      </c>
      <c r="CI115" t="s">
        <v>81</v>
      </c>
      <c r="CJ115" t="s">
        <v>109</v>
      </c>
      <c r="CL115" s="19">
        <v>1</v>
      </c>
      <c r="CM115" s="4">
        <v>-2.7936111111111108</v>
      </c>
      <c r="CN115" s="4">
        <v>-38.87222222222222</v>
      </c>
      <c r="CO115" t="s">
        <v>109</v>
      </c>
      <c r="CP115" s="19">
        <v>0</v>
      </c>
      <c r="CQ115" s="19">
        <v>0</v>
      </c>
      <c r="CR115" s="19">
        <v>13.3</v>
      </c>
      <c r="CS115" s="19">
        <v>0</v>
      </c>
      <c r="CT115" s="19" t="s">
        <v>581</v>
      </c>
      <c r="CU115" s="19" t="s">
        <v>4036</v>
      </c>
    </row>
    <row r="116" spans="1:99" ht="21" customHeight="1" x14ac:dyDescent="0.2">
      <c r="A116">
        <v>10114</v>
      </c>
      <c r="B116" s="16" t="s">
        <v>573</v>
      </c>
      <c r="C116" s="16" t="s">
        <v>117</v>
      </c>
      <c r="D116" t="s">
        <v>609</v>
      </c>
      <c r="E116" t="s">
        <v>610</v>
      </c>
      <c r="F116" s="16" t="s">
        <v>611</v>
      </c>
      <c r="G116" t="s">
        <v>577</v>
      </c>
      <c r="H116" t="s">
        <v>601</v>
      </c>
      <c r="I116" s="16" t="s">
        <v>173</v>
      </c>
      <c r="J116" s="16" t="s">
        <v>5</v>
      </c>
      <c r="K116" s="16" t="s">
        <v>174</v>
      </c>
      <c r="L116" s="16" t="s">
        <v>68</v>
      </c>
      <c r="M116" t="s">
        <v>612</v>
      </c>
      <c r="N116" s="26" t="s">
        <v>4038</v>
      </c>
      <c r="O116" t="s">
        <v>578</v>
      </c>
      <c r="P116" t="s">
        <v>124</v>
      </c>
      <c r="Q116" s="2" t="s">
        <v>579</v>
      </c>
      <c r="R116" s="16" t="s">
        <v>580</v>
      </c>
      <c r="S116">
        <v>2014</v>
      </c>
      <c r="T116" s="3" t="s">
        <v>178</v>
      </c>
      <c r="U116" t="s">
        <v>127</v>
      </c>
      <c r="V116" s="3"/>
      <c r="W116" s="3"/>
      <c r="X116" s="3"/>
      <c r="Y116" s="3"/>
      <c r="Z116" s="3"/>
      <c r="AA116" s="3"/>
      <c r="AB116" s="3"/>
      <c r="AC116" s="3"/>
      <c r="AD116" s="3"/>
      <c r="AE116" s="19" t="s">
        <v>179</v>
      </c>
      <c r="AF116">
        <v>200</v>
      </c>
      <c r="AG116">
        <v>0</v>
      </c>
      <c r="AI116" s="20"/>
      <c r="AK116">
        <v>0</v>
      </c>
      <c r="AL116">
        <v>0</v>
      </c>
      <c r="AN116" t="s">
        <v>79</v>
      </c>
      <c r="AO116" s="19"/>
      <c r="AP116" s="19"/>
      <c r="AQ116" s="19"/>
      <c r="AR116" s="19"/>
      <c r="AS116" s="19"/>
      <c r="AT116" s="19"/>
      <c r="AU116" s="19"/>
      <c r="AV116" s="19"/>
      <c r="AW116" s="19"/>
      <c r="AX116" s="19"/>
      <c r="AY116" s="19"/>
      <c r="AZ116" s="19"/>
      <c r="BA116" s="19"/>
      <c r="BB116" s="19"/>
      <c r="BC116" s="19"/>
      <c r="BD116" s="19"/>
      <c r="BE116" s="19"/>
      <c r="BF116" s="19"/>
      <c r="BG116" s="19"/>
      <c r="BH116" s="19"/>
      <c r="BI116" s="19"/>
      <c r="BJ116" s="19"/>
      <c r="BK116" s="19"/>
      <c r="BL116" s="19"/>
      <c r="BM116" s="19"/>
      <c r="BN116" s="19">
        <v>6.9</v>
      </c>
      <c r="BO116" s="19"/>
      <c r="BP116" s="19"/>
      <c r="BQ116" s="19"/>
      <c r="BR116" s="19"/>
      <c r="BS116" s="19"/>
      <c r="BT116" s="19"/>
      <c r="BU116" s="19"/>
      <c r="BV116" s="19"/>
      <c r="BW116" s="19"/>
      <c r="BX116" s="19"/>
      <c r="BY116" s="19"/>
      <c r="BZ116" s="19"/>
      <c r="CA116" s="19"/>
      <c r="CB116" s="19"/>
      <c r="CC116" s="19"/>
      <c r="CD116" s="19"/>
      <c r="CE116" s="19">
        <v>0</v>
      </c>
      <c r="CF116" s="19">
        <v>6.9</v>
      </c>
      <c r="CG116" s="19">
        <v>0</v>
      </c>
      <c r="CH116" t="s">
        <v>82</v>
      </c>
      <c r="CI116" t="s">
        <v>81</v>
      </c>
      <c r="CJ116" t="s">
        <v>109</v>
      </c>
      <c r="CL116" s="19">
        <v>1</v>
      </c>
      <c r="CM116" s="4">
        <v>-22.30777777777778</v>
      </c>
      <c r="CN116" s="4">
        <v>-40.429166666666667</v>
      </c>
      <c r="CO116" t="s">
        <v>109</v>
      </c>
      <c r="CP116" s="19">
        <v>0</v>
      </c>
      <c r="CQ116" s="19">
        <v>0</v>
      </c>
      <c r="CR116" s="19">
        <v>6.9</v>
      </c>
      <c r="CS116" s="19">
        <v>0</v>
      </c>
      <c r="CT116" s="19" t="s">
        <v>581</v>
      </c>
      <c r="CU116" s="19" t="s">
        <v>4036</v>
      </c>
    </row>
    <row r="117" spans="1:99" ht="21" customHeight="1" x14ac:dyDescent="0.2">
      <c r="A117">
        <v>10115</v>
      </c>
      <c r="B117" s="16" t="s">
        <v>573</v>
      </c>
      <c r="C117" s="16" t="s">
        <v>117</v>
      </c>
      <c r="D117" t="s">
        <v>613</v>
      </c>
      <c r="E117" t="s">
        <v>614</v>
      </c>
      <c r="F117" s="16" t="s">
        <v>615</v>
      </c>
      <c r="G117" t="s">
        <v>577</v>
      </c>
      <c r="H117" t="s">
        <v>601</v>
      </c>
      <c r="I117" s="16" t="s">
        <v>173</v>
      </c>
      <c r="J117" s="16" t="s">
        <v>5</v>
      </c>
      <c r="K117" s="16" t="s">
        <v>174</v>
      </c>
      <c r="L117" s="16" t="s">
        <v>68</v>
      </c>
      <c r="M117" t="s">
        <v>612</v>
      </c>
      <c r="N117" s="26" t="s">
        <v>4038</v>
      </c>
      <c r="O117" t="s">
        <v>578</v>
      </c>
      <c r="P117" t="s">
        <v>124</v>
      </c>
      <c r="Q117" s="2" t="s">
        <v>579</v>
      </c>
      <c r="R117" s="16" t="s">
        <v>580</v>
      </c>
      <c r="S117">
        <v>2014</v>
      </c>
      <c r="T117" s="3" t="s">
        <v>178</v>
      </c>
      <c r="U117" t="s">
        <v>127</v>
      </c>
      <c r="V117" s="3"/>
      <c r="W117" s="3"/>
      <c r="X117" s="3"/>
      <c r="Y117" s="3"/>
      <c r="Z117" s="3"/>
      <c r="AA117" s="3"/>
      <c r="AB117" s="3"/>
      <c r="AC117" s="3"/>
      <c r="AD117" s="3"/>
      <c r="AE117" s="19" t="s">
        <v>179</v>
      </c>
      <c r="AF117">
        <v>200</v>
      </c>
      <c r="AG117">
        <v>0</v>
      </c>
      <c r="AI117" s="20"/>
      <c r="AK117">
        <v>0</v>
      </c>
      <c r="AL117">
        <v>0</v>
      </c>
      <c r="AN117" t="s">
        <v>79</v>
      </c>
      <c r="AO117" s="19"/>
      <c r="AP117" s="19"/>
      <c r="AQ117" s="19"/>
      <c r="AR117" s="19"/>
      <c r="AS117" s="19"/>
      <c r="AT117" s="19"/>
      <c r="AU117" s="19"/>
      <c r="AV117" s="19"/>
      <c r="AW117" s="19"/>
      <c r="AX117" s="19"/>
      <c r="AY117" s="19"/>
      <c r="AZ117" s="19"/>
      <c r="BA117" s="19"/>
      <c r="BB117" s="19"/>
      <c r="BC117" s="19"/>
      <c r="BD117" s="19"/>
      <c r="BE117" s="19"/>
      <c r="BF117" s="19"/>
      <c r="BG117" s="19"/>
      <c r="BH117" s="19"/>
      <c r="BI117" s="19"/>
      <c r="BJ117" s="19"/>
      <c r="BK117" s="19"/>
      <c r="BL117" s="19"/>
      <c r="BM117" s="19"/>
      <c r="BN117" s="19">
        <v>18.100000000000001</v>
      </c>
      <c r="BO117" s="19"/>
      <c r="BP117" s="19"/>
      <c r="BQ117" s="19"/>
      <c r="BR117" s="19"/>
      <c r="BS117" s="19"/>
      <c r="BT117" s="19"/>
      <c r="BU117" s="19"/>
      <c r="BV117" s="19"/>
      <c r="BW117" s="19"/>
      <c r="BX117" s="19"/>
      <c r="BY117" s="19"/>
      <c r="BZ117" s="19"/>
      <c r="CA117" s="19"/>
      <c r="CB117" s="19"/>
      <c r="CC117" s="19"/>
      <c r="CD117" s="19"/>
      <c r="CE117" s="19">
        <v>0</v>
      </c>
      <c r="CF117" s="19">
        <v>18.100000000000001</v>
      </c>
      <c r="CG117" s="19">
        <v>0</v>
      </c>
      <c r="CH117" t="s">
        <v>82</v>
      </c>
      <c r="CI117" t="s">
        <v>81</v>
      </c>
      <c r="CJ117" t="s">
        <v>109</v>
      </c>
      <c r="CL117" s="19">
        <v>1</v>
      </c>
      <c r="CM117" s="4">
        <v>-22.352500000000003</v>
      </c>
      <c r="CN117" s="4">
        <v>-40.479722222222222</v>
      </c>
      <c r="CO117" t="s">
        <v>109</v>
      </c>
      <c r="CP117" s="19">
        <v>0</v>
      </c>
      <c r="CQ117" s="19">
        <v>0</v>
      </c>
      <c r="CR117" s="19">
        <v>18.100000000000001</v>
      </c>
      <c r="CS117" s="19">
        <v>0</v>
      </c>
      <c r="CT117" s="19" t="s">
        <v>581</v>
      </c>
      <c r="CU117" s="19" t="s">
        <v>4036</v>
      </c>
    </row>
    <row r="118" spans="1:99" ht="21" customHeight="1" x14ac:dyDescent="0.2">
      <c r="A118">
        <v>10116</v>
      </c>
      <c r="B118" s="16" t="s">
        <v>573</v>
      </c>
      <c r="C118" s="16" t="s">
        <v>117</v>
      </c>
      <c r="D118" t="s">
        <v>616</v>
      </c>
      <c r="E118" t="s">
        <v>617</v>
      </c>
      <c r="F118" s="16" t="s">
        <v>618</v>
      </c>
      <c r="G118" t="s">
        <v>619</v>
      </c>
      <c r="I118" s="16" t="s">
        <v>173</v>
      </c>
      <c r="J118" s="16" t="s">
        <v>5</v>
      </c>
      <c r="K118" s="16" t="s">
        <v>174</v>
      </c>
      <c r="L118" s="16" t="s">
        <v>68</v>
      </c>
      <c r="N118" s="26" t="s">
        <v>4039</v>
      </c>
      <c r="O118" t="s">
        <v>589</v>
      </c>
      <c r="P118" t="s">
        <v>124</v>
      </c>
      <c r="Q118" s="2" t="s">
        <v>579</v>
      </c>
      <c r="R118" s="16" t="s">
        <v>580</v>
      </c>
      <c r="S118">
        <v>2011</v>
      </c>
      <c r="T118" s="18" t="s">
        <v>104</v>
      </c>
      <c r="U118" t="s">
        <v>105</v>
      </c>
      <c r="V118" s="3"/>
      <c r="W118" s="3"/>
      <c r="AC118" s="3"/>
      <c r="AD118" s="3"/>
      <c r="AE118" s="19" t="s">
        <v>179</v>
      </c>
      <c r="AF118">
        <v>200</v>
      </c>
      <c r="AG118">
        <v>0</v>
      </c>
      <c r="AH118" t="s">
        <v>179</v>
      </c>
      <c r="AI118" s="20"/>
      <c r="AK118">
        <v>0</v>
      </c>
      <c r="AL118">
        <v>0</v>
      </c>
      <c r="AM118" t="s">
        <v>179</v>
      </c>
      <c r="AN118" t="s">
        <v>79</v>
      </c>
      <c r="AO118" s="19"/>
      <c r="AP118" s="19"/>
      <c r="AQ118" s="19"/>
      <c r="AR118" s="19"/>
      <c r="AS118" s="19"/>
      <c r="AT118" s="19"/>
      <c r="AU118" s="19"/>
      <c r="AV118" s="19"/>
      <c r="AW118" s="19"/>
      <c r="AX118" s="19"/>
      <c r="AY118" s="19"/>
      <c r="AZ118" s="19"/>
      <c r="BA118" s="19"/>
      <c r="BB118" s="19"/>
      <c r="BC118" s="19"/>
      <c r="BD118" s="19"/>
      <c r="BE118" s="19"/>
      <c r="BF118" s="19"/>
      <c r="BG118" s="19"/>
      <c r="BH118" s="19"/>
      <c r="BI118" s="19"/>
      <c r="BJ118" s="19"/>
      <c r="BK118" s="19"/>
      <c r="BL118" s="19"/>
      <c r="BM118" s="19"/>
      <c r="BN118" s="19">
        <v>106</v>
      </c>
      <c r="BO118" s="19"/>
      <c r="BP118" s="19"/>
      <c r="BQ118" s="19"/>
      <c r="BR118" s="19"/>
      <c r="BS118" s="19"/>
      <c r="BT118" s="19"/>
      <c r="BU118" s="19"/>
      <c r="BV118" s="19"/>
      <c r="BW118" s="19"/>
      <c r="BX118" s="19"/>
      <c r="BY118" s="19"/>
      <c r="BZ118" s="19"/>
      <c r="CA118" s="19"/>
      <c r="CB118" s="19"/>
      <c r="CC118" s="19"/>
      <c r="CD118" s="19"/>
      <c r="CE118" s="19">
        <v>0</v>
      </c>
      <c r="CF118" s="19">
        <v>106</v>
      </c>
      <c r="CG118" s="19">
        <v>0</v>
      </c>
      <c r="CH118" t="s">
        <v>82</v>
      </c>
      <c r="CI118" t="s">
        <v>81</v>
      </c>
      <c r="CJ118" t="s">
        <v>109</v>
      </c>
      <c r="CL118" s="19">
        <v>1</v>
      </c>
      <c r="CM118" s="4">
        <v>-19.314722222222223</v>
      </c>
      <c r="CN118" s="4">
        <v>-38.715000000000003</v>
      </c>
      <c r="CO118" t="s">
        <v>109</v>
      </c>
      <c r="CP118" s="19">
        <v>0</v>
      </c>
      <c r="CQ118" s="19">
        <v>0</v>
      </c>
      <c r="CR118" s="19">
        <v>106</v>
      </c>
      <c r="CS118" s="19">
        <v>0</v>
      </c>
      <c r="CT118" s="19" t="s">
        <v>581</v>
      </c>
      <c r="CU118" s="19" t="s">
        <v>4036</v>
      </c>
    </row>
    <row r="119" spans="1:99" ht="21" customHeight="1" x14ac:dyDescent="0.2">
      <c r="A119">
        <v>10117</v>
      </c>
      <c r="B119" s="16" t="s">
        <v>573</v>
      </c>
      <c r="C119" s="16" t="s">
        <v>117</v>
      </c>
      <c r="D119" t="s">
        <v>620</v>
      </c>
      <c r="E119" t="s">
        <v>621</v>
      </c>
      <c r="F119" s="16" t="s">
        <v>622</v>
      </c>
      <c r="G119" t="s">
        <v>577</v>
      </c>
      <c r="H119" t="s">
        <v>623</v>
      </c>
      <c r="I119" s="16" t="s">
        <v>173</v>
      </c>
      <c r="J119" s="16" t="s">
        <v>5</v>
      </c>
      <c r="K119" s="16" t="s">
        <v>174</v>
      </c>
      <c r="L119" s="16" t="s">
        <v>68</v>
      </c>
      <c r="M119" t="s">
        <v>99</v>
      </c>
      <c r="N119" s="26" t="s">
        <v>4038</v>
      </c>
      <c r="O119" t="s">
        <v>578</v>
      </c>
      <c r="P119" t="s">
        <v>124</v>
      </c>
      <c r="Q119" s="2" t="s">
        <v>579</v>
      </c>
      <c r="R119" s="16" t="s">
        <v>580</v>
      </c>
      <c r="S119">
        <v>2014</v>
      </c>
      <c r="T119" s="3" t="s">
        <v>178</v>
      </c>
      <c r="U119" t="s">
        <v>127</v>
      </c>
      <c r="V119" s="3"/>
      <c r="W119" s="3"/>
      <c r="X119" s="3"/>
      <c r="Y119" s="3"/>
      <c r="Z119" s="3"/>
      <c r="AA119" s="3"/>
      <c r="AB119" s="3"/>
      <c r="AC119" s="3"/>
      <c r="AD119" s="3"/>
      <c r="AE119" s="19" t="s">
        <v>179</v>
      </c>
      <c r="AF119">
        <v>200</v>
      </c>
      <c r="AG119">
        <v>0</v>
      </c>
      <c r="AI119" s="20"/>
      <c r="AK119">
        <v>0</v>
      </c>
      <c r="AL119">
        <v>0</v>
      </c>
      <c r="AN119" t="s">
        <v>79</v>
      </c>
      <c r="AO119" s="19"/>
      <c r="AP119" s="19"/>
      <c r="AQ119" s="19"/>
      <c r="AR119" s="19"/>
      <c r="AS119" s="19"/>
      <c r="AT119" s="19"/>
      <c r="AU119" s="19"/>
      <c r="AV119" s="19"/>
      <c r="AW119" s="19"/>
      <c r="AX119" s="19"/>
      <c r="AY119" s="19"/>
      <c r="AZ119" s="19"/>
      <c r="BA119" s="19"/>
      <c r="BB119" s="19"/>
      <c r="BC119" s="19"/>
      <c r="BD119" s="19"/>
      <c r="BE119" s="19"/>
      <c r="BF119" s="19"/>
      <c r="BG119" s="19"/>
      <c r="BH119" s="19"/>
      <c r="BI119" s="19"/>
      <c r="BJ119" s="19"/>
      <c r="BK119" s="19"/>
      <c r="BL119" s="19"/>
      <c r="BM119" s="19"/>
      <c r="BN119" s="19">
        <v>4.8</v>
      </c>
      <c r="BO119" s="19"/>
      <c r="BP119" s="19"/>
      <c r="BQ119" s="19"/>
      <c r="BR119" s="19"/>
      <c r="BS119" s="19"/>
      <c r="BT119" s="19"/>
      <c r="BU119" s="19"/>
      <c r="BV119" s="19"/>
      <c r="BW119" s="19"/>
      <c r="BX119" s="19"/>
      <c r="BY119" s="19"/>
      <c r="BZ119" s="19"/>
      <c r="CA119" s="19"/>
      <c r="CB119" s="19"/>
      <c r="CC119" s="19"/>
      <c r="CD119" s="19"/>
      <c r="CE119" s="19">
        <v>0</v>
      </c>
      <c r="CF119" s="19">
        <v>4.8</v>
      </c>
      <c r="CG119" s="19">
        <v>0</v>
      </c>
      <c r="CH119" t="s">
        <v>82</v>
      </c>
      <c r="CI119" t="s">
        <v>130</v>
      </c>
      <c r="CJ119" t="s">
        <v>109</v>
      </c>
      <c r="CL119" s="19">
        <v>1</v>
      </c>
      <c r="CM119" s="4">
        <v>-22.243055555555557</v>
      </c>
      <c r="CN119" s="4">
        <v>-40.390555555555558</v>
      </c>
      <c r="CO119" t="s">
        <v>109</v>
      </c>
      <c r="CP119" s="19">
        <v>0</v>
      </c>
      <c r="CQ119" s="19">
        <v>0</v>
      </c>
      <c r="CR119" s="19">
        <v>4.8</v>
      </c>
      <c r="CS119" s="19">
        <v>0</v>
      </c>
      <c r="CT119" s="19" t="s">
        <v>581</v>
      </c>
      <c r="CU119" s="19" t="s">
        <v>4036</v>
      </c>
    </row>
    <row r="120" spans="1:99" ht="21" customHeight="1" x14ac:dyDescent="0.2">
      <c r="A120">
        <v>10118</v>
      </c>
      <c r="B120" s="16" t="s">
        <v>573</v>
      </c>
      <c r="C120" s="16" t="s">
        <v>117</v>
      </c>
      <c r="D120" t="s">
        <v>624</v>
      </c>
      <c r="E120" t="s">
        <v>625</v>
      </c>
      <c r="F120" s="16" t="s">
        <v>626</v>
      </c>
      <c r="G120" t="s">
        <v>577</v>
      </c>
      <c r="I120" s="16" t="s">
        <v>173</v>
      </c>
      <c r="J120" s="16" t="s">
        <v>5</v>
      </c>
      <c r="K120" s="16" t="s">
        <v>174</v>
      </c>
      <c r="L120" s="16" t="s">
        <v>68</v>
      </c>
      <c r="M120" t="s">
        <v>157</v>
      </c>
      <c r="N120" s="26" t="s">
        <v>4038</v>
      </c>
      <c r="O120" t="s">
        <v>578</v>
      </c>
      <c r="P120" t="s">
        <v>124</v>
      </c>
      <c r="Q120" s="2" t="s">
        <v>579</v>
      </c>
      <c r="R120" s="16" t="s">
        <v>580</v>
      </c>
      <c r="S120">
        <v>2014</v>
      </c>
      <c r="T120" s="3" t="s">
        <v>178</v>
      </c>
      <c r="U120" t="s">
        <v>127</v>
      </c>
      <c r="V120" s="3"/>
      <c r="W120" s="3"/>
      <c r="X120" s="3"/>
      <c r="Y120" s="3"/>
      <c r="Z120" s="3"/>
      <c r="AA120" s="3"/>
      <c r="AB120" s="3"/>
      <c r="AC120" s="3"/>
      <c r="AD120" s="3"/>
      <c r="AE120" s="19" t="s">
        <v>179</v>
      </c>
      <c r="AF120">
        <v>200</v>
      </c>
      <c r="AG120">
        <v>0</v>
      </c>
      <c r="AI120" s="20"/>
      <c r="AK120">
        <v>0</v>
      </c>
      <c r="AL120">
        <v>0</v>
      </c>
      <c r="AN120" t="s">
        <v>79</v>
      </c>
      <c r="AO120" s="19"/>
      <c r="AP120" s="19"/>
      <c r="AQ120" s="19"/>
      <c r="AR120" s="19"/>
      <c r="AS120" s="19"/>
      <c r="AT120" s="19"/>
      <c r="AU120" s="19"/>
      <c r="AV120" s="19"/>
      <c r="AW120" s="19"/>
      <c r="AX120" s="19"/>
      <c r="AY120" s="19"/>
      <c r="AZ120" s="19"/>
      <c r="BA120" s="19"/>
      <c r="BB120" s="19"/>
      <c r="BC120" s="19"/>
      <c r="BD120" s="19"/>
      <c r="BE120" s="19"/>
      <c r="BF120" s="19"/>
      <c r="BG120" s="19"/>
      <c r="BH120" s="19"/>
      <c r="BI120" s="19"/>
      <c r="BJ120" s="19"/>
      <c r="BK120" s="19"/>
      <c r="BL120" s="19"/>
      <c r="BM120" s="19"/>
      <c r="BN120" s="19">
        <v>61.3</v>
      </c>
      <c r="BO120" s="19"/>
      <c r="BP120" s="19"/>
      <c r="BQ120" s="19"/>
      <c r="BR120" s="19"/>
      <c r="BS120" s="19"/>
      <c r="BT120" s="19"/>
      <c r="BU120" s="19"/>
      <c r="BV120" s="19"/>
      <c r="BW120" s="19"/>
      <c r="BX120" s="19"/>
      <c r="BY120" s="19"/>
      <c r="BZ120" s="19"/>
      <c r="CA120" s="19"/>
      <c r="CB120" s="19"/>
      <c r="CC120" s="19"/>
      <c r="CD120" s="19"/>
      <c r="CE120" s="19">
        <v>0</v>
      </c>
      <c r="CF120" s="19">
        <v>61.3</v>
      </c>
      <c r="CG120" s="19">
        <v>0</v>
      </c>
      <c r="CH120" t="s">
        <v>82</v>
      </c>
      <c r="CI120" t="s">
        <v>81</v>
      </c>
      <c r="CJ120" t="s">
        <v>109</v>
      </c>
      <c r="CL120" s="19">
        <v>1</v>
      </c>
      <c r="CM120" s="4">
        <v>-21.8825</v>
      </c>
      <c r="CN120" s="4">
        <v>-40.236944444444447</v>
      </c>
      <c r="CO120" t="s">
        <v>109</v>
      </c>
      <c r="CP120" s="19">
        <v>0</v>
      </c>
      <c r="CQ120" s="19">
        <v>0</v>
      </c>
      <c r="CR120" s="19">
        <v>61.3</v>
      </c>
      <c r="CS120" s="19">
        <v>0</v>
      </c>
      <c r="CT120" s="19" t="s">
        <v>581</v>
      </c>
      <c r="CU120" s="19" t="s">
        <v>4036</v>
      </c>
    </row>
    <row r="121" spans="1:99" ht="21" customHeight="1" x14ac:dyDescent="0.2">
      <c r="A121">
        <v>10119</v>
      </c>
      <c r="B121" s="16" t="s">
        <v>573</v>
      </c>
      <c r="C121" s="16" t="s">
        <v>117</v>
      </c>
      <c r="D121" t="s">
        <v>627</v>
      </c>
      <c r="E121" t="s">
        <v>628</v>
      </c>
      <c r="F121" s="16" t="s">
        <v>629</v>
      </c>
      <c r="G121" t="s">
        <v>577</v>
      </c>
      <c r="H121" t="s">
        <v>630</v>
      </c>
      <c r="I121" s="16" t="s">
        <v>173</v>
      </c>
      <c r="J121" s="16" t="s">
        <v>5</v>
      </c>
      <c r="K121" s="16" t="s">
        <v>174</v>
      </c>
      <c r="L121" s="16" t="s">
        <v>68</v>
      </c>
      <c r="M121" t="s">
        <v>69</v>
      </c>
      <c r="N121" s="26" t="s">
        <v>4038</v>
      </c>
      <c r="O121" t="s">
        <v>578</v>
      </c>
      <c r="P121" t="s">
        <v>124</v>
      </c>
      <c r="Q121" s="2" t="s">
        <v>579</v>
      </c>
      <c r="R121" s="16" t="s">
        <v>580</v>
      </c>
      <c r="S121">
        <v>2014</v>
      </c>
      <c r="T121" s="3" t="s">
        <v>178</v>
      </c>
      <c r="U121" t="s">
        <v>127</v>
      </c>
      <c r="V121" s="3"/>
      <c r="W121" s="3"/>
      <c r="X121" s="3"/>
      <c r="Y121" s="3"/>
      <c r="Z121" s="3"/>
      <c r="AA121" s="3"/>
      <c r="AB121" s="3"/>
      <c r="AC121" s="3"/>
      <c r="AD121" s="3"/>
      <c r="AE121" s="19" t="s">
        <v>179</v>
      </c>
      <c r="AF121">
        <v>200</v>
      </c>
      <c r="AG121">
        <v>0</v>
      </c>
      <c r="AI121" s="20"/>
      <c r="AK121">
        <v>0</v>
      </c>
      <c r="AL121">
        <v>0</v>
      </c>
      <c r="AN121" t="s">
        <v>79</v>
      </c>
      <c r="AO121" s="19"/>
      <c r="AP121" s="19"/>
      <c r="AQ121" s="19"/>
      <c r="AR121" s="19"/>
      <c r="AS121" s="19"/>
      <c r="AT121" s="19"/>
      <c r="AU121" s="19"/>
      <c r="AV121" s="19"/>
      <c r="AW121" s="19"/>
      <c r="AX121" s="19"/>
      <c r="AY121" s="19"/>
      <c r="AZ121" s="19"/>
      <c r="BA121" s="19"/>
      <c r="BB121" s="19"/>
      <c r="BC121" s="19"/>
      <c r="BD121" s="19"/>
      <c r="BE121" s="19"/>
      <c r="BF121" s="19"/>
      <c r="BG121" s="19"/>
      <c r="BH121" s="19"/>
      <c r="BI121" s="19"/>
      <c r="BJ121" s="19"/>
      <c r="BK121" s="19"/>
      <c r="BL121" s="19"/>
      <c r="BM121" s="19"/>
      <c r="BN121" s="19">
        <v>5</v>
      </c>
      <c r="BO121" s="19"/>
      <c r="BP121" s="19"/>
      <c r="BQ121" s="19"/>
      <c r="BR121" s="19"/>
      <c r="BS121" s="19"/>
      <c r="BT121" s="19"/>
      <c r="BU121" s="19"/>
      <c r="BV121" s="19"/>
      <c r="BW121" s="19"/>
      <c r="BX121" s="19"/>
      <c r="BY121" s="19"/>
      <c r="BZ121" s="19"/>
      <c r="CA121" s="19"/>
      <c r="CB121" s="19"/>
      <c r="CC121" s="19"/>
      <c r="CD121" s="19"/>
      <c r="CE121" s="19">
        <v>0</v>
      </c>
      <c r="CF121" s="19">
        <v>5</v>
      </c>
      <c r="CG121" s="19">
        <v>0</v>
      </c>
      <c r="CH121" t="s">
        <v>82</v>
      </c>
      <c r="CI121" t="s">
        <v>130</v>
      </c>
      <c r="CJ121" t="s">
        <v>109</v>
      </c>
      <c r="CL121" s="19">
        <v>1</v>
      </c>
      <c r="CM121" s="4">
        <v>-22.367777777777778</v>
      </c>
      <c r="CN121" s="4">
        <v>-40.534999999999997</v>
      </c>
      <c r="CO121" t="s">
        <v>109</v>
      </c>
      <c r="CP121" s="19">
        <v>0</v>
      </c>
      <c r="CQ121" s="19">
        <v>0</v>
      </c>
      <c r="CR121" s="19">
        <v>5</v>
      </c>
      <c r="CS121" s="19">
        <v>0</v>
      </c>
      <c r="CT121" s="19" t="s">
        <v>581</v>
      </c>
      <c r="CU121" s="19" t="s">
        <v>4036</v>
      </c>
    </row>
    <row r="122" spans="1:99" ht="21" customHeight="1" x14ac:dyDescent="0.2">
      <c r="A122">
        <v>10120</v>
      </c>
      <c r="B122" s="16" t="s">
        <v>573</v>
      </c>
      <c r="C122" s="16" t="s">
        <v>117</v>
      </c>
      <c r="D122" t="s">
        <v>631</v>
      </c>
      <c r="E122" t="s">
        <v>632</v>
      </c>
      <c r="F122" s="16" t="s">
        <v>633</v>
      </c>
      <c r="G122" t="s">
        <v>577</v>
      </c>
      <c r="H122" t="s">
        <v>601</v>
      </c>
      <c r="I122" s="16" t="s">
        <v>173</v>
      </c>
      <c r="J122" s="16" t="s">
        <v>5</v>
      </c>
      <c r="K122" s="16" t="s">
        <v>174</v>
      </c>
      <c r="L122" s="16" t="s">
        <v>68</v>
      </c>
      <c r="M122" t="s">
        <v>612</v>
      </c>
      <c r="N122" s="26" t="s">
        <v>4038</v>
      </c>
      <c r="O122" t="s">
        <v>578</v>
      </c>
      <c r="P122" t="s">
        <v>124</v>
      </c>
      <c r="Q122" s="2" t="s">
        <v>579</v>
      </c>
      <c r="R122" s="16" t="s">
        <v>580</v>
      </c>
      <c r="S122">
        <v>2014</v>
      </c>
      <c r="T122" s="3" t="s">
        <v>178</v>
      </c>
      <c r="U122" t="s">
        <v>127</v>
      </c>
      <c r="V122" s="3"/>
      <c r="W122" s="3"/>
      <c r="X122" s="3"/>
      <c r="Y122" s="3"/>
      <c r="Z122" s="3"/>
      <c r="AA122" s="3"/>
      <c r="AB122" s="3"/>
      <c r="AC122" s="3"/>
      <c r="AD122" s="3"/>
      <c r="AE122" s="19" t="s">
        <v>179</v>
      </c>
      <c r="AF122">
        <v>200</v>
      </c>
      <c r="AG122">
        <v>0</v>
      </c>
      <c r="AI122" s="20"/>
      <c r="AK122">
        <v>0</v>
      </c>
      <c r="AL122">
        <v>0</v>
      </c>
      <c r="AN122" t="s">
        <v>79</v>
      </c>
      <c r="AO122" s="19"/>
      <c r="AP122" s="19"/>
      <c r="AQ122" s="19"/>
      <c r="AR122" s="19"/>
      <c r="AS122" s="19"/>
      <c r="AT122" s="19"/>
      <c r="AU122" s="19"/>
      <c r="AV122" s="19"/>
      <c r="AW122" s="19"/>
      <c r="AX122" s="19"/>
      <c r="AY122" s="19"/>
      <c r="AZ122" s="19"/>
      <c r="BA122" s="19"/>
      <c r="BB122" s="19"/>
      <c r="BC122" s="19"/>
      <c r="BD122" s="19"/>
      <c r="BE122" s="19"/>
      <c r="BF122" s="19"/>
      <c r="BG122" s="19"/>
      <c r="BH122" s="19"/>
      <c r="BI122" s="19"/>
      <c r="BJ122" s="19"/>
      <c r="BK122" s="19"/>
      <c r="BL122" s="19"/>
      <c r="BM122" s="19"/>
      <c r="BN122" s="19">
        <v>3</v>
      </c>
      <c r="BO122" s="19"/>
      <c r="BP122" s="19"/>
      <c r="BQ122" s="19"/>
      <c r="BR122" s="19"/>
      <c r="BS122" s="19"/>
      <c r="BT122" s="19"/>
      <c r="BU122" s="19"/>
      <c r="BV122" s="19"/>
      <c r="BW122" s="19"/>
      <c r="BX122" s="19"/>
      <c r="BY122" s="19"/>
      <c r="BZ122" s="19"/>
      <c r="CA122" s="19"/>
      <c r="CB122" s="19"/>
      <c r="CC122" s="19"/>
      <c r="CD122" s="19"/>
      <c r="CE122" s="19">
        <v>0</v>
      </c>
      <c r="CF122" s="19">
        <v>3</v>
      </c>
      <c r="CG122" s="19">
        <v>0</v>
      </c>
      <c r="CH122" t="s">
        <v>82</v>
      </c>
      <c r="CI122" t="s">
        <v>81</v>
      </c>
      <c r="CJ122" t="s">
        <v>109</v>
      </c>
      <c r="CL122" s="19">
        <v>1</v>
      </c>
      <c r="CM122" s="4">
        <v>-22.288611111111113</v>
      </c>
      <c r="CN122" s="4">
        <v>-40.423888888888889</v>
      </c>
      <c r="CO122" t="s">
        <v>109</v>
      </c>
      <c r="CP122" s="19">
        <v>0</v>
      </c>
      <c r="CQ122" s="19">
        <v>0</v>
      </c>
      <c r="CR122" s="19">
        <v>3</v>
      </c>
      <c r="CS122" s="19">
        <v>0</v>
      </c>
      <c r="CT122" s="19" t="s">
        <v>581</v>
      </c>
      <c r="CU122" s="19" t="s">
        <v>4036</v>
      </c>
    </row>
    <row r="123" spans="1:99" ht="21" customHeight="1" x14ac:dyDescent="0.2">
      <c r="A123">
        <v>10121</v>
      </c>
      <c r="B123" s="16" t="s">
        <v>573</v>
      </c>
      <c r="C123" s="16" t="s">
        <v>117</v>
      </c>
      <c r="D123" t="s">
        <v>634</v>
      </c>
      <c r="E123" t="s">
        <v>635</v>
      </c>
      <c r="F123" s="16" t="s">
        <v>636</v>
      </c>
      <c r="G123" t="s">
        <v>577</v>
      </c>
      <c r="H123" t="s">
        <v>577</v>
      </c>
      <c r="I123" s="16" t="s">
        <v>173</v>
      </c>
      <c r="J123" s="16" t="s">
        <v>5</v>
      </c>
      <c r="K123" s="16" t="s">
        <v>174</v>
      </c>
      <c r="L123" s="16" t="s">
        <v>68</v>
      </c>
      <c r="M123" t="s">
        <v>69</v>
      </c>
      <c r="N123" s="26" t="s">
        <v>4038</v>
      </c>
      <c r="O123" t="s">
        <v>578</v>
      </c>
      <c r="P123" t="s">
        <v>124</v>
      </c>
      <c r="Q123" s="2" t="s">
        <v>579</v>
      </c>
      <c r="R123" s="16" t="s">
        <v>580</v>
      </c>
      <c r="S123">
        <v>2014</v>
      </c>
      <c r="T123" s="3" t="s">
        <v>178</v>
      </c>
      <c r="U123" t="s">
        <v>127</v>
      </c>
      <c r="V123" s="3"/>
      <c r="W123" s="3"/>
      <c r="X123" s="3"/>
      <c r="Y123" s="3"/>
      <c r="Z123" s="3"/>
      <c r="AA123" s="3"/>
      <c r="AB123" s="3"/>
      <c r="AC123" s="3"/>
      <c r="AD123" s="3"/>
      <c r="AE123" s="19" t="s">
        <v>179</v>
      </c>
      <c r="AF123">
        <v>200</v>
      </c>
      <c r="AG123">
        <v>0</v>
      </c>
      <c r="AI123" s="20"/>
      <c r="AK123">
        <v>0</v>
      </c>
      <c r="AL123">
        <v>0</v>
      </c>
      <c r="AN123" t="s">
        <v>79</v>
      </c>
      <c r="AO123" s="19"/>
      <c r="AP123" s="19"/>
      <c r="AQ123" s="19"/>
      <c r="AR123" s="19"/>
      <c r="AS123" s="19"/>
      <c r="AT123" s="19"/>
      <c r="AU123" s="19"/>
      <c r="AV123" s="19"/>
      <c r="AW123" s="19"/>
      <c r="AX123" s="19"/>
      <c r="AY123" s="19"/>
      <c r="AZ123" s="19"/>
      <c r="BA123" s="19"/>
      <c r="BB123" s="19"/>
      <c r="BC123" s="19"/>
      <c r="BD123" s="19"/>
      <c r="BE123" s="19"/>
      <c r="BF123" s="19"/>
      <c r="BG123" s="19"/>
      <c r="BH123" s="19"/>
      <c r="BI123" s="19"/>
      <c r="BJ123" s="19"/>
      <c r="BK123" s="19"/>
      <c r="BL123" s="19"/>
      <c r="BM123" s="19"/>
      <c r="BN123" s="19">
        <v>11.3</v>
      </c>
      <c r="BO123" s="19"/>
      <c r="BP123" s="19"/>
      <c r="BQ123" s="19"/>
      <c r="BR123" s="19"/>
      <c r="BS123" s="19"/>
      <c r="BT123" s="19"/>
      <c r="BU123" s="19"/>
      <c r="BV123" s="19"/>
      <c r="BW123" s="19"/>
      <c r="BX123" s="19"/>
      <c r="BY123" s="19"/>
      <c r="BZ123" s="19"/>
      <c r="CA123" s="19"/>
      <c r="CB123" s="19"/>
      <c r="CC123" s="19"/>
      <c r="CD123" s="19"/>
      <c r="CE123" s="19">
        <v>0</v>
      </c>
      <c r="CF123" s="19">
        <v>11.3</v>
      </c>
      <c r="CG123" s="19">
        <v>0</v>
      </c>
      <c r="CH123" t="s">
        <v>82</v>
      </c>
      <c r="CI123" t="s">
        <v>155</v>
      </c>
      <c r="CJ123" t="s">
        <v>109</v>
      </c>
      <c r="CL123" s="19">
        <v>1</v>
      </c>
      <c r="CM123" s="4">
        <v>-22.340277777777775</v>
      </c>
      <c r="CN123" s="4">
        <v>-40.43805555555555</v>
      </c>
      <c r="CO123" t="s">
        <v>109</v>
      </c>
      <c r="CP123" s="19">
        <v>0</v>
      </c>
      <c r="CQ123" s="19">
        <v>0</v>
      </c>
      <c r="CR123" s="19">
        <v>11.3</v>
      </c>
      <c r="CS123" s="19">
        <v>0</v>
      </c>
      <c r="CT123" s="19" t="s">
        <v>581</v>
      </c>
      <c r="CU123" s="19" t="s">
        <v>4036</v>
      </c>
    </row>
    <row r="124" spans="1:99" ht="21" customHeight="1" x14ac:dyDescent="0.2">
      <c r="A124">
        <v>10122</v>
      </c>
      <c r="B124" s="16" t="s">
        <v>573</v>
      </c>
      <c r="C124" s="16" t="s">
        <v>117</v>
      </c>
      <c r="D124" t="s">
        <v>637</v>
      </c>
      <c r="E124" t="s">
        <v>638</v>
      </c>
      <c r="F124" s="16" t="s">
        <v>639</v>
      </c>
      <c r="G124" t="s">
        <v>577</v>
      </c>
      <c r="H124" t="s">
        <v>601</v>
      </c>
      <c r="I124" s="16" t="s">
        <v>173</v>
      </c>
      <c r="J124" s="16" t="s">
        <v>5</v>
      </c>
      <c r="K124" s="16" t="s">
        <v>174</v>
      </c>
      <c r="L124" s="16" t="s">
        <v>68</v>
      </c>
      <c r="M124" t="s">
        <v>593</v>
      </c>
      <c r="N124" s="26" t="s">
        <v>4038</v>
      </c>
      <c r="O124" t="s">
        <v>578</v>
      </c>
      <c r="P124" t="s">
        <v>124</v>
      </c>
      <c r="Q124" s="2" t="s">
        <v>579</v>
      </c>
      <c r="R124" s="16" t="s">
        <v>580</v>
      </c>
      <c r="S124">
        <v>2014</v>
      </c>
      <c r="T124" s="3" t="s">
        <v>178</v>
      </c>
      <c r="U124" t="s">
        <v>127</v>
      </c>
      <c r="V124" s="3"/>
      <c r="W124" s="3"/>
      <c r="X124" s="3"/>
      <c r="Y124" s="3"/>
      <c r="Z124" s="3"/>
      <c r="AA124" s="3"/>
      <c r="AB124" s="3"/>
      <c r="AC124" s="3"/>
      <c r="AD124" s="3"/>
      <c r="AE124" s="19" t="s">
        <v>179</v>
      </c>
      <c r="AF124">
        <v>200</v>
      </c>
      <c r="AG124">
        <v>0</v>
      </c>
      <c r="AI124" s="20"/>
      <c r="AK124">
        <v>0</v>
      </c>
      <c r="AL124">
        <v>0</v>
      </c>
      <c r="AN124" t="s">
        <v>79</v>
      </c>
      <c r="AO124" s="19"/>
      <c r="AP124" s="19"/>
      <c r="AQ124" s="19"/>
      <c r="AR124" s="19"/>
      <c r="AS124" s="19"/>
      <c r="AT124" s="19"/>
      <c r="AU124" s="19"/>
      <c r="AV124" s="19"/>
      <c r="AW124" s="19"/>
      <c r="AX124" s="19"/>
      <c r="AY124" s="19"/>
      <c r="AZ124" s="19"/>
      <c r="BA124" s="19"/>
      <c r="BB124" s="19"/>
      <c r="BC124" s="19"/>
      <c r="BD124" s="19"/>
      <c r="BE124" s="19"/>
      <c r="BF124" s="19"/>
      <c r="BG124" s="19"/>
      <c r="BH124" s="19"/>
      <c r="BI124" s="19"/>
      <c r="BJ124" s="19"/>
      <c r="BK124" s="19"/>
      <c r="BL124" s="19"/>
      <c r="BM124" s="19"/>
      <c r="BN124" s="19">
        <v>174.3</v>
      </c>
      <c r="BO124" s="19"/>
      <c r="BP124" s="19"/>
      <c r="BQ124" s="19"/>
      <c r="BR124" s="19"/>
      <c r="BS124" s="19"/>
      <c r="BT124" s="19"/>
      <c r="BU124" s="19"/>
      <c r="BV124" s="19"/>
      <c r="BW124" s="19"/>
      <c r="BX124" s="19"/>
      <c r="BY124" s="19"/>
      <c r="BZ124" s="19"/>
      <c r="CA124" s="19"/>
      <c r="CB124" s="19"/>
      <c r="CC124" s="19"/>
      <c r="CD124" s="19"/>
      <c r="CE124" s="19">
        <v>0</v>
      </c>
      <c r="CF124" s="19">
        <v>174.3</v>
      </c>
      <c r="CG124" s="19">
        <v>0</v>
      </c>
      <c r="CH124" t="s">
        <v>82</v>
      </c>
      <c r="CI124" t="s">
        <v>81</v>
      </c>
      <c r="CJ124" t="s">
        <v>109</v>
      </c>
      <c r="CL124" s="19">
        <v>1</v>
      </c>
      <c r="CM124" s="4">
        <v>-22.268888888888888</v>
      </c>
      <c r="CN124" s="4">
        <v>-40.259166666666665</v>
      </c>
      <c r="CO124" t="s">
        <v>109</v>
      </c>
      <c r="CP124" s="19">
        <v>0</v>
      </c>
      <c r="CQ124" s="19">
        <v>0</v>
      </c>
      <c r="CR124" s="19">
        <v>174.3</v>
      </c>
      <c r="CS124" s="19">
        <v>0</v>
      </c>
      <c r="CT124" s="19" t="s">
        <v>581</v>
      </c>
      <c r="CU124" s="19" t="s">
        <v>4036</v>
      </c>
    </row>
    <row r="125" spans="1:99" ht="21" customHeight="1" x14ac:dyDescent="0.2">
      <c r="A125">
        <v>10123</v>
      </c>
      <c r="B125" s="16" t="s">
        <v>573</v>
      </c>
      <c r="C125" s="16" t="s">
        <v>117</v>
      </c>
      <c r="D125" t="s">
        <v>640</v>
      </c>
      <c r="E125" t="s">
        <v>641</v>
      </c>
      <c r="F125" s="16" t="s">
        <v>642</v>
      </c>
      <c r="G125" t="s">
        <v>577</v>
      </c>
      <c r="H125" t="s">
        <v>623</v>
      </c>
      <c r="I125" s="16" t="s">
        <v>173</v>
      </c>
      <c r="J125" s="16" t="s">
        <v>5</v>
      </c>
      <c r="K125" s="16" t="s">
        <v>174</v>
      </c>
      <c r="L125" s="16" t="s">
        <v>68</v>
      </c>
      <c r="M125" t="s">
        <v>157</v>
      </c>
      <c r="N125" s="26" t="s">
        <v>4038</v>
      </c>
      <c r="O125" t="s">
        <v>578</v>
      </c>
      <c r="P125" t="s">
        <v>124</v>
      </c>
      <c r="Q125" s="2" t="s">
        <v>579</v>
      </c>
      <c r="R125" s="16" t="s">
        <v>580</v>
      </c>
      <c r="S125">
        <v>2014</v>
      </c>
      <c r="T125" s="3" t="s">
        <v>178</v>
      </c>
      <c r="U125" t="s">
        <v>127</v>
      </c>
      <c r="V125" s="3"/>
      <c r="W125" s="3"/>
      <c r="X125" s="3"/>
      <c r="Y125" s="3"/>
      <c r="Z125" s="3"/>
      <c r="AA125" s="3"/>
      <c r="AB125" s="3"/>
      <c r="AC125" s="3"/>
      <c r="AD125" s="3"/>
      <c r="AE125" s="19" t="s">
        <v>179</v>
      </c>
      <c r="AF125">
        <v>200</v>
      </c>
      <c r="AG125">
        <v>0</v>
      </c>
      <c r="AI125" s="20"/>
      <c r="AK125">
        <v>0</v>
      </c>
      <c r="AL125">
        <v>0</v>
      </c>
      <c r="AN125" t="s">
        <v>79</v>
      </c>
      <c r="AO125" s="19"/>
      <c r="AP125" s="19"/>
      <c r="AQ125" s="19"/>
      <c r="AR125" s="19"/>
      <c r="AS125" s="19"/>
      <c r="AT125" s="19"/>
      <c r="AU125" s="19"/>
      <c r="AV125" s="19"/>
      <c r="AW125" s="19"/>
      <c r="AX125" s="19"/>
      <c r="AY125" s="19"/>
      <c r="AZ125" s="19"/>
      <c r="BA125" s="19"/>
      <c r="BB125" s="19"/>
      <c r="BC125" s="19"/>
      <c r="BD125" s="19"/>
      <c r="BE125" s="19"/>
      <c r="BF125" s="19"/>
      <c r="BG125" s="19"/>
      <c r="BH125" s="19"/>
      <c r="BI125" s="19"/>
      <c r="BJ125" s="19"/>
      <c r="BK125" s="19"/>
      <c r="BL125" s="19"/>
      <c r="BM125" s="19"/>
      <c r="BN125" s="19">
        <v>25.5</v>
      </c>
      <c r="BO125" s="19"/>
      <c r="BP125" s="19"/>
      <c r="BQ125" s="19"/>
      <c r="BR125" s="19"/>
      <c r="BS125" s="19"/>
      <c r="BT125" s="19"/>
      <c r="BU125" s="19"/>
      <c r="BV125" s="19"/>
      <c r="BW125" s="19"/>
      <c r="BX125" s="19"/>
      <c r="BY125" s="19"/>
      <c r="BZ125" s="19"/>
      <c r="CA125" s="19"/>
      <c r="CB125" s="19"/>
      <c r="CC125" s="19"/>
      <c r="CD125" s="19"/>
      <c r="CE125" s="19">
        <v>0</v>
      </c>
      <c r="CF125" s="19">
        <v>25.5</v>
      </c>
      <c r="CG125" s="19">
        <v>0</v>
      </c>
      <c r="CH125" t="s">
        <v>82</v>
      </c>
      <c r="CI125" t="s">
        <v>81</v>
      </c>
      <c r="CJ125" t="s">
        <v>109</v>
      </c>
      <c r="CL125" s="19">
        <v>1</v>
      </c>
      <c r="CM125" s="4">
        <v>-22.266944444444444</v>
      </c>
      <c r="CN125" s="4">
        <v>-40.387500000000003</v>
      </c>
      <c r="CO125" t="s">
        <v>109</v>
      </c>
      <c r="CP125" s="19">
        <v>0</v>
      </c>
      <c r="CQ125" s="19">
        <v>0</v>
      </c>
      <c r="CR125" s="19">
        <v>25.5</v>
      </c>
      <c r="CS125" s="19">
        <v>0</v>
      </c>
      <c r="CT125" s="19" t="s">
        <v>581</v>
      </c>
      <c r="CU125" s="19" t="s">
        <v>4036</v>
      </c>
    </row>
    <row r="126" spans="1:99" ht="21" customHeight="1" x14ac:dyDescent="0.2">
      <c r="A126">
        <v>10124</v>
      </c>
      <c r="B126" s="16" t="s">
        <v>573</v>
      </c>
      <c r="C126" s="16" t="s">
        <v>117</v>
      </c>
      <c r="D126" t="s">
        <v>643</v>
      </c>
      <c r="E126" t="s">
        <v>644</v>
      </c>
      <c r="F126" s="16" t="s">
        <v>645</v>
      </c>
      <c r="G126" t="s">
        <v>577</v>
      </c>
      <c r="H126" t="s">
        <v>646</v>
      </c>
      <c r="I126" s="16" t="s">
        <v>173</v>
      </c>
      <c r="J126" s="16" t="s">
        <v>5</v>
      </c>
      <c r="K126" s="16" t="s">
        <v>174</v>
      </c>
      <c r="L126" s="16" t="s">
        <v>68</v>
      </c>
      <c r="M126" t="s">
        <v>157</v>
      </c>
      <c r="N126" s="26" t="s">
        <v>4038</v>
      </c>
      <c r="O126" t="s">
        <v>578</v>
      </c>
      <c r="P126" t="s">
        <v>124</v>
      </c>
      <c r="Q126" s="2" t="s">
        <v>579</v>
      </c>
      <c r="R126" s="16" t="s">
        <v>580</v>
      </c>
      <c r="S126">
        <v>2014</v>
      </c>
      <c r="T126" s="3" t="s">
        <v>178</v>
      </c>
      <c r="U126" t="s">
        <v>127</v>
      </c>
      <c r="V126" s="3"/>
      <c r="W126" s="3"/>
      <c r="X126" s="3"/>
      <c r="Y126" s="3"/>
      <c r="Z126" s="3"/>
      <c r="AA126" s="3"/>
      <c r="AB126" s="3"/>
      <c r="AC126" s="3"/>
      <c r="AD126" s="3"/>
      <c r="AE126" s="19" t="s">
        <v>179</v>
      </c>
      <c r="AF126">
        <v>200</v>
      </c>
      <c r="AG126">
        <v>0</v>
      </c>
      <c r="AI126" s="20"/>
      <c r="AK126">
        <v>0</v>
      </c>
      <c r="AL126">
        <v>0</v>
      </c>
      <c r="AN126" t="s">
        <v>79</v>
      </c>
      <c r="AO126" s="19"/>
      <c r="AP126" s="19"/>
      <c r="AQ126" s="19"/>
      <c r="AR126" s="19"/>
      <c r="AS126" s="19"/>
      <c r="AT126" s="19"/>
      <c r="AU126" s="19"/>
      <c r="AV126" s="19"/>
      <c r="AW126" s="19"/>
      <c r="AX126" s="19"/>
      <c r="AY126" s="19"/>
      <c r="AZ126" s="19"/>
      <c r="BA126" s="19"/>
      <c r="BB126" s="19"/>
      <c r="BC126" s="19"/>
      <c r="BD126" s="19"/>
      <c r="BE126" s="19"/>
      <c r="BF126" s="19"/>
      <c r="BG126" s="19"/>
      <c r="BH126" s="19"/>
      <c r="BI126" s="19"/>
      <c r="BJ126" s="19"/>
      <c r="BK126" s="19"/>
      <c r="BL126" s="19"/>
      <c r="BM126" s="19"/>
      <c r="BN126" s="19">
        <v>20.2</v>
      </c>
      <c r="BO126" s="19"/>
      <c r="BP126" s="19"/>
      <c r="BQ126" s="19"/>
      <c r="BR126" s="19"/>
      <c r="BS126" s="19"/>
      <c r="BT126" s="19"/>
      <c r="BU126" s="19"/>
      <c r="BV126" s="19"/>
      <c r="BW126" s="19"/>
      <c r="BX126" s="19"/>
      <c r="BY126" s="19"/>
      <c r="BZ126" s="19"/>
      <c r="CA126" s="19"/>
      <c r="CB126" s="19"/>
      <c r="CC126" s="19"/>
      <c r="CD126" s="19"/>
      <c r="CE126" s="19">
        <v>0</v>
      </c>
      <c r="CF126" s="19">
        <v>20.2</v>
      </c>
      <c r="CG126" s="19">
        <v>0</v>
      </c>
      <c r="CH126" t="s">
        <v>82</v>
      </c>
      <c r="CI126" t="s">
        <v>130</v>
      </c>
      <c r="CJ126" t="s">
        <v>109</v>
      </c>
      <c r="CL126" s="19">
        <v>1</v>
      </c>
      <c r="CM126" s="4">
        <v>-22.384722222222223</v>
      </c>
      <c r="CN126" s="4">
        <v>-40.520555555555553</v>
      </c>
      <c r="CO126" t="s">
        <v>109</v>
      </c>
      <c r="CP126" s="19">
        <v>0</v>
      </c>
      <c r="CQ126" s="19">
        <v>0</v>
      </c>
      <c r="CR126" s="19">
        <v>20.2</v>
      </c>
      <c r="CS126" s="19">
        <v>0</v>
      </c>
      <c r="CT126" s="19" t="s">
        <v>581</v>
      </c>
      <c r="CU126" s="19" t="s">
        <v>4036</v>
      </c>
    </row>
    <row r="127" spans="1:99" ht="21" customHeight="1" x14ac:dyDescent="0.2">
      <c r="A127">
        <v>10125</v>
      </c>
      <c r="B127" s="16" t="s">
        <v>573</v>
      </c>
      <c r="C127" s="16" t="s">
        <v>117</v>
      </c>
      <c r="D127" t="s">
        <v>647</v>
      </c>
      <c r="E127" t="s">
        <v>648</v>
      </c>
      <c r="F127" s="16" t="s">
        <v>649</v>
      </c>
      <c r="G127" t="s">
        <v>649</v>
      </c>
      <c r="I127" s="16" t="s">
        <v>173</v>
      </c>
      <c r="J127" s="16" t="s">
        <v>5</v>
      </c>
      <c r="K127" s="16" t="s">
        <v>174</v>
      </c>
      <c r="L127" s="16" t="s">
        <v>68</v>
      </c>
      <c r="N127" s="26" t="s">
        <v>4039</v>
      </c>
      <c r="O127" t="s">
        <v>589</v>
      </c>
      <c r="P127" t="s">
        <v>124</v>
      </c>
      <c r="Q127" s="2" t="s">
        <v>579</v>
      </c>
      <c r="R127" s="16" t="s">
        <v>580</v>
      </c>
      <c r="S127">
        <v>2011</v>
      </c>
      <c r="T127" s="18" t="s">
        <v>104</v>
      </c>
      <c r="U127" t="s">
        <v>105</v>
      </c>
      <c r="V127" s="3"/>
      <c r="W127" s="3"/>
      <c r="AC127" s="3"/>
      <c r="AD127" s="3"/>
      <c r="AE127" s="19" t="s">
        <v>179</v>
      </c>
      <c r="AF127">
        <v>200</v>
      </c>
      <c r="AG127">
        <v>0</v>
      </c>
      <c r="AH127" t="s">
        <v>179</v>
      </c>
      <c r="AI127" s="20"/>
      <c r="AK127">
        <v>0</v>
      </c>
      <c r="AL127">
        <v>0</v>
      </c>
      <c r="AM127" t="s">
        <v>179</v>
      </c>
      <c r="AN127" t="s">
        <v>79</v>
      </c>
      <c r="AO127" s="19"/>
      <c r="AP127" s="19"/>
      <c r="AQ127" s="19"/>
      <c r="AR127" s="19"/>
      <c r="AS127" s="19"/>
      <c r="AT127" s="19"/>
      <c r="AU127" s="19"/>
      <c r="AV127" s="19"/>
      <c r="AW127" s="19"/>
      <c r="AX127" s="19"/>
      <c r="AY127" s="19"/>
      <c r="AZ127" s="19"/>
      <c r="BA127" s="19"/>
      <c r="BB127" s="19"/>
      <c r="BC127" s="19"/>
      <c r="BD127" s="19"/>
      <c r="BE127" s="19"/>
      <c r="BF127" s="19"/>
      <c r="BG127" s="19"/>
      <c r="BH127" s="19"/>
      <c r="BI127" s="19"/>
      <c r="BJ127" s="19"/>
      <c r="BK127" s="19"/>
      <c r="BL127" s="19"/>
      <c r="BM127" s="19"/>
      <c r="BN127" s="19">
        <v>97</v>
      </c>
      <c r="BO127" s="19"/>
      <c r="BP127" s="19"/>
      <c r="BQ127" s="19"/>
      <c r="BR127" s="19"/>
      <c r="BS127" s="19"/>
      <c r="BT127" s="19"/>
      <c r="BU127" s="19"/>
      <c r="BV127" s="19"/>
      <c r="BW127" s="19"/>
      <c r="BX127" s="19"/>
      <c r="BY127" s="19"/>
      <c r="BZ127" s="19"/>
      <c r="CA127" s="19"/>
      <c r="CB127" s="19"/>
      <c r="CC127" s="19"/>
      <c r="CD127" s="19"/>
      <c r="CE127" s="19">
        <v>0</v>
      </c>
      <c r="CF127" s="19">
        <v>97</v>
      </c>
      <c r="CG127" s="19">
        <v>0</v>
      </c>
      <c r="CH127" t="s">
        <v>82</v>
      </c>
      <c r="CI127" t="s">
        <v>81</v>
      </c>
      <c r="CJ127" t="s">
        <v>109</v>
      </c>
      <c r="CL127" s="19">
        <v>1</v>
      </c>
      <c r="CM127" s="4">
        <v>-4.6197222222222223</v>
      </c>
      <c r="CN127" s="4">
        <v>-36.928333333333327</v>
      </c>
      <c r="CO127" t="s">
        <v>109</v>
      </c>
      <c r="CP127" s="19">
        <v>0</v>
      </c>
      <c r="CQ127" s="19">
        <v>0</v>
      </c>
      <c r="CR127" s="19">
        <v>97</v>
      </c>
      <c r="CS127" s="19">
        <v>0</v>
      </c>
      <c r="CT127" s="19" t="s">
        <v>581</v>
      </c>
      <c r="CU127" s="19" t="s">
        <v>4036</v>
      </c>
    </row>
    <row r="128" spans="1:99" ht="21" customHeight="1" x14ac:dyDescent="0.2">
      <c r="A128">
        <v>10126</v>
      </c>
      <c r="B128" s="16" t="s">
        <v>573</v>
      </c>
      <c r="C128" s="16" t="s">
        <v>117</v>
      </c>
      <c r="D128" t="s">
        <v>650</v>
      </c>
      <c r="E128" t="s">
        <v>651</v>
      </c>
      <c r="F128" s="16" t="s">
        <v>652</v>
      </c>
      <c r="G128" t="s">
        <v>577</v>
      </c>
      <c r="H128" t="s">
        <v>653</v>
      </c>
      <c r="I128" s="16" t="s">
        <v>173</v>
      </c>
      <c r="J128" s="16" t="s">
        <v>5</v>
      </c>
      <c r="K128" s="16" t="s">
        <v>174</v>
      </c>
      <c r="L128" s="16" t="s">
        <v>68</v>
      </c>
      <c r="M128" t="s">
        <v>157</v>
      </c>
      <c r="N128" s="26" t="s">
        <v>4038</v>
      </c>
      <c r="O128" t="s">
        <v>578</v>
      </c>
      <c r="P128" t="s">
        <v>124</v>
      </c>
      <c r="Q128" s="2" t="s">
        <v>579</v>
      </c>
      <c r="R128" s="16" t="s">
        <v>580</v>
      </c>
      <c r="S128">
        <v>2014</v>
      </c>
      <c r="T128" s="3" t="s">
        <v>178</v>
      </c>
      <c r="U128" t="s">
        <v>127</v>
      </c>
      <c r="V128" s="3"/>
      <c r="W128" s="3"/>
      <c r="X128" s="3"/>
      <c r="Y128" s="3"/>
      <c r="Z128" s="3"/>
      <c r="AA128" s="3"/>
      <c r="AB128" s="3"/>
      <c r="AC128" s="3"/>
      <c r="AD128" s="3"/>
      <c r="AE128" s="19" t="s">
        <v>179</v>
      </c>
      <c r="AF128">
        <v>200</v>
      </c>
      <c r="AG128">
        <v>0</v>
      </c>
      <c r="AI128" s="20"/>
      <c r="AK128">
        <v>0</v>
      </c>
      <c r="AL128">
        <v>0</v>
      </c>
      <c r="AN128" t="s">
        <v>79</v>
      </c>
      <c r="AO128" s="19"/>
      <c r="AP128" s="19"/>
      <c r="AQ128" s="19"/>
      <c r="AR128" s="19"/>
      <c r="AS128" s="19"/>
      <c r="AT128" s="19"/>
      <c r="AU128" s="19"/>
      <c r="AV128" s="19"/>
      <c r="AW128" s="19"/>
      <c r="AX128" s="19"/>
      <c r="AY128" s="19"/>
      <c r="AZ128" s="19"/>
      <c r="BA128" s="19"/>
      <c r="BB128" s="19"/>
      <c r="BC128" s="19"/>
      <c r="BD128" s="19"/>
      <c r="BE128" s="19"/>
      <c r="BF128" s="19"/>
      <c r="BG128" s="19"/>
      <c r="BH128" s="19"/>
      <c r="BI128" s="19"/>
      <c r="BJ128" s="19"/>
      <c r="BK128" s="19"/>
      <c r="BL128" s="19"/>
      <c r="BM128" s="19"/>
      <c r="BN128" s="19">
        <v>265.2</v>
      </c>
      <c r="BO128" s="19"/>
      <c r="BP128" s="19"/>
      <c r="BQ128" s="19"/>
      <c r="BR128" s="19"/>
      <c r="BS128" s="19"/>
      <c r="BT128" s="19"/>
      <c r="BU128" s="19"/>
      <c r="BV128" s="19"/>
      <c r="BW128" s="19"/>
      <c r="BX128" s="19"/>
      <c r="BY128" s="19"/>
      <c r="BZ128" s="19"/>
      <c r="CA128" s="19"/>
      <c r="CB128" s="19"/>
      <c r="CC128" s="19"/>
      <c r="CD128" s="19"/>
      <c r="CE128" s="19">
        <v>0</v>
      </c>
      <c r="CF128" s="19">
        <v>265.2</v>
      </c>
      <c r="CG128" s="19">
        <v>0</v>
      </c>
      <c r="CH128" t="s">
        <v>82</v>
      </c>
      <c r="CI128" t="s">
        <v>81</v>
      </c>
      <c r="CJ128" t="s">
        <v>109</v>
      </c>
      <c r="CL128" s="19">
        <v>1</v>
      </c>
      <c r="CM128" s="4">
        <v>-22.094999999999999</v>
      </c>
      <c r="CN128" s="4">
        <v>-40.145555555555553</v>
      </c>
      <c r="CO128" t="s">
        <v>109</v>
      </c>
      <c r="CP128" s="19">
        <v>0</v>
      </c>
      <c r="CQ128" s="19">
        <v>0</v>
      </c>
      <c r="CR128" s="19">
        <v>265.2</v>
      </c>
      <c r="CS128" s="19">
        <v>0</v>
      </c>
      <c r="CT128" s="19" t="s">
        <v>581</v>
      </c>
      <c r="CU128" s="19" t="s">
        <v>4036</v>
      </c>
    </row>
    <row r="129" spans="1:99" ht="21" customHeight="1" x14ac:dyDescent="0.2">
      <c r="A129">
        <v>10127</v>
      </c>
      <c r="B129" s="16" t="s">
        <v>573</v>
      </c>
      <c r="C129" s="16" t="s">
        <v>117</v>
      </c>
      <c r="D129" t="s">
        <v>654</v>
      </c>
      <c r="E129" t="s">
        <v>655</v>
      </c>
      <c r="F129" s="16" t="s">
        <v>656</v>
      </c>
      <c r="G129" t="s">
        <v>656</v>
      </c>
      <c r="I129" s="16" t="s">
        <v>173</v>
      </c>
      <c r="J129" s="16" t="s">
        <v>5</v>
      </c>
      <c r="K129" s="16" t="s">
        <v>174</v>
      </c>
      <c r="L129" s="16" t="s">
        <v>68</v>
      </c>
      <c r="N129" s="26" t="s">
        <v>4039</v>
      </c>
      <c r="O129" t="s">
        <v>589</v>
      </c>
      <c r="P129" t="s">
        <v>124</v>
      </c>
      <c r="Q129" s="2" t="s">
        <v>579</v>
      </c>
      <c r="R129" s="16" t="s">
        <v>580</v>
      </c>
      <c r="S129">
        <v>2011</v>
      </c>
      <c r="T129" s="18" t="s">
        <v>104</v>
      </c>
      <c r="U129" t="s">
        <v>105</v>
      </c>
      <c r="V129" s="3"/>
      <c r="W129" s="3"/>
      <c r="AC129" s="3"/>
      <c r="AD129" s="3"/>
      <c r="AE129" s="19" t="s">
        <v>179</v>
      </c>
      <c r="AF129">
        <v>200</v>
      </c>
      <c r="AG129">
        <v>0</v>
      </c>
      <c r="AH129" t="s">
        <v>179</v>
      </c>
      <c r="AI129" s="20"/>
      <c r="AK129">
        <v>0</v>
      </c>
      <c r="AL129">
        <v>0</v>
      </c>
      <c r="AM129" t="s">
        <v>179</v>
      </c>
      <c r="AN129" t="s">
        <v>79</v>
      </c>
      <c r="AO129" s="19"/>
      <c r="AP129" s="19"/>
      <c r="AQ129" s="19"/>
      <c r="AR129" s="19"/>
      <c r="AS129" s="19"/>
      <c r="AT129" s="19"/>
      <c r="AU129" s="19"/>
      <c r="AV129" s="19"/>
      <c r="AW129" s="19"/>
      <c r="AX129" s="19"/>
      <c r="AY129" s="19"/>
      <c r="AZ129" s="19"/>
      <c r="BA129" s="19"/>
      <c r="BB129" s="19"/>
      <c r="BC129" s="19"/>
      <c r="BD129" s="19"/>
      <c r="BE129" s="19"/>
      <c r="BF129" s="19"/>
      <c r="BG129" s="19"/>
      <c r="BH129" s="19"/>
      <c r="BI129" s="19"/>
      <c r="BJ129" s="19"/>
      <c r="BK129" s="19"/>
      <c r="BL129" s="19"/>
      <c r="BM129" s="19"/>
      <c r="BN129" s="19">
        <v>166.7</v>
      </c>
      <c r="BO129" s="19"/>
      <c r="BP129" s="19"/>
      <c r="BQ129" s="19"/>
      <c r="BR129" s="19"/>
      <c r="BS129" s="19"/>
      <c r="BT129" s="19"/>
      <c r="BU129" s="19"/>
      <c r="BV129" s="19"/>
      <c r="BW129" s="19"/>
      <c r="BX129" s="19"/>
      <c r="BY129" s="19"/>
      <c r="BZ129" s="19"/>
      <c r="CA129" s="19"/>
      <c r="CB129" s="19"/>
      <c r="CC129" s="19"/>
      <c r="CD129" s="19"/>
      <c r="CE129" s="19">
        <v>0</v>
      </c>
      <c r="CF129" s="19">
        <v>166.7</v>
      </c>
      <c r="CG129" s="19">
        <v>0</v>
      </c>
      <c r="CH129" t="s">
        <v>82</v>
      </c>
      <c r="CI129" t="s">
        <v>81</v>
      </c>
      <c r="CJ129" t="s">
        <v>109</v>
      </c>
      <c r="CL129" s="19">
        <v>1</v>
      </c>
      <c r="CM129" s="4">
        <v>-25.875833333333333</v>
      </c>
      <c r="CN129" s="4">
        <v>-44.349722222222226</v>
      </c>
      <c r="CO129" t="s">
        <v>109</v>
      </c>
      <c r="CP129" s="19">
        <v>0</v>
      </c>
      <c r="CQ129" s="19">
        <v>0</v>
      </c>
      <c r="CR129" s="19">
        <v>166.7</v>
      </c>
      <c r="CS129" s="19">
        <v>0</v>
      </c>
      <c r="CT129" s="19" t="s">
        <v>581</v>
      </c>
      <c r="CU129" s="19" t="s">
        <v>4036</v>
      </c>
    </row>
    <row r="130" spans="1:99" ht="21" customHeight="1" x14ac:dyDescent="0.2">
      <c r="A130">
        <v>10128</v>
      </c>
      <c r="B130" s="16" t="s">
        <v>573</v>
      </c>
      <c r="C130" s="16" t="s">
        <v>117</v>
      </c>
      <c r="D130" t="s">
        <v>657</v>
      </c>
      <c r="E130" t="s">
        <v>658</v>
      </c>
      <c r="F130" s="16" t="s">
        <v>659</v>
      </c>
      <c r="G130" t="s">
        <v>660</v>
      </c>
      <c r="I130" s="16" t="s">
        <v>173</v>
      </c>
      <c r="J130" s="16" t="s">
        <v>5</v>
      </c>
      <c r="K130" s="16" t="s">
        <v>174</v>
      </c>
      <c r="L130" s="16" t="s">
        <v>68</v>
      </c>
      <c r="N130" s="26" t="s">
        <v>4039</v>
      </c>
      <c r="O130" t="s">
        <v>589</v>
      </c>
      <c r="P130" t="s">
        <v>124</v>
      </c>
      <c r="Q130" s="2" t="s">
        <v>579</v>
      </c>
      <c r="R130" s="16" t="s">
        <v>580</v>
      </c>
      <c r="S130">
        <v>2011</v>
      </c>
      <c r="T130" s="18" t="s">
        <v>104</v>
      </c>
      <c r="U130" t="s">
        <v>105</v>
      </c>
      <c r="V130" s="3"/>
      <c r="W130" s="3"/>
      <c r="AC130" s="3"/>
      <c r="AD130" s="3"/>
      <c r="AE130" s="19" t="s">
        <v>179</v>
      </c>
      <c r="AF130">
        <v>200</v>
      </c>
      <c r="AG130">
        <v>0</v>
      </c>
      <c r="AH130" t="s">
        <v>179</v>
      </c>
      <c r="AI130" s="20"/>
      <c r="AK130">
        <v>0</v>
      </c>
      <c r="AL130">
        <v>0</v>
      </c>
      <c r="AM130" t="s">
        <v>179</v>
      </c>
      <c r="AN130" t="s">
        <v>79</v>
      </c>
      <c r="AO130" s="19"/>
      <c r="AP130" s="19"/>
      <c r="AQ130" s="19"/>
      <c r="AR130" s="19"/>
      <c r="AS130" s="19"/>
      <c r="AT130" s="19"/>
      <c r="AU130" s="19"/>
      <c r="AV130" s="19"/>
      <c r="AW130" s="19"/>
      <c r="AX130" s="19"/>
      <c r="AY130" s="19"/>
      <c r="AZ130" s="19"/>
      <c r="BA130" s="19"/>
      <c r="BB130" s="19"/>
      <c r="BC130" s="19"/>
      <c r="BD130" s="19"/>
      <c r="BE130" s="19"/>
      <c r="BF130" s="19"/>
      <c r="BG130" s="19"/>
      <c r="BH130" s="19"/>
      <c r="BI130" s="19"/>
      <c r="BJ130" s="19"/>
      <c r="BK130" s="19"/>
      <c r="BL130" s="19"/>
      <c r="BM130" s="19"/>
      <c r="BN130" s="19">
        <v>61.2</v>
      </c>
      <c r="BO130" s="19"/>
      <c r="BP130" s="19"/>
      <c r="BQ130" s="19"/>
      <c r="BR130" s="19"/>
      <c r="BS130" s="19"/>
      <c r="BT130" s="19"/>
      <c r="BU130" s="19"/>
      <c r="BV130" s="19"/>
      <c r="BW130" s="19"/>
      <c r="BX130" s="19"/>
      <c r="BY130" s="19"/>
      <c r="BZ130" s="19"/>
      <c r="CA130" s="19"/>
      <c r="CB130" s="19"/>
      <c r="CC130" s="19"/>
      <c r="CD130" s="19"/>
      <c r="CE130" s="19">
        <v>0</v>
      </c>
      <c r="CF130" s="19">
        <v>61.2</v>
      </c>
      <c r="CG130" s="19">
        <v>0</v>
      </c>
      <c r="CH130" t="s">
        <v>82</v>
      </c>
      <c r="CI130" t="s">
        <v>81</v>
      </c>
      <c r="CJ130" t="s">
        <v>109</v>
      </c>
      <c r="CL130" s="19">
        <v>1</v>
      </c>
      <c r="CM130" s="4">
        <v>-10.214722222222221</v>
      </c>
      <c r="CN130" s="4">
        <v>-35.699166666666663</v>
      </c>
      <c r="CO130" t="s">
        <v>109</v>
      </c>
      <c r="CP130" s="19">
        <v>0</v>
      </c>
      <c r="CQ130" s="19">
        <v>0</v>
      </c>
      <c r="CR130" s="19">
        <v>61.2</v>
      </c>
      <c r="CS130" s="19">
        <v>0</v>
      </c>
      <c r="CT130" s="19" t="s">
        <v>581</v>
      </c>
      <c r="CU130" s="19" t="s">
        <v>4036</v>
      </c>
    </row>
    <row r="131" spans="1:99" ht="21" customHeight="1" x14ac:dyDescent="0.2">
      <c r="A131">
        <v>10129</v>
      </c>
      <c r="B131" s="16" t="s">
        <v>573</v>
      </c>
      <c r="C131" s="16" t="s">
        <v>117</v>
      </c>
      <c r="D131" t="s">
        <v>661</v>
      </c>
      <c r="E131" t="s">
        <v>662</v>
      </c>
      <c r="F131" s="16" t="s">
        <v>663</v>
      </c>
      <c r="G131" t="s">
        <v>577</v>
      </c>
      <c r="H131" t="s">
        <v>601</v>
      </c>
      <c r="I131" s="16" t="s">
        <v>173</v>
      </c>
      <c r="J131" s="16" t="s">
        <v>5</v>
      </c>
      <c r="K131" s="16" t="s">
        <v>174</v>
      </c>
      <c r="L131" s="16" t="s">
        <v>68</v>
      </c>
      <c r="M131" t="s">
        <v>157</v>
      </c>
      <c r="N131" s="26" t="s">
        <v>4038</v>
      </c>
      <c r="O131" t="s">
        <v>578</v>
      </c>
      <c r="P131" t="s">
        <v>124</v>
      </c>
      <c r="Q131" s="2" t="s">
        <v>579</v>
      </c>
      <c r="R131" s="16" t="s">
        <v>580</v>
      </c>
      <c r="S131">
        <v>2014</v>
      </c>
      <c r="T131" s="3" t="s">
        <v>178</v>
      </c>
      <c r="U131" t="s">
        <v>127</v>
      </c>
      <c r="V131" s="3"/>
      <c r="W131" s="3"/>
      <c r="X131" s="3"/>
      <c r="Y131" s="3"/>
      <c r="Z131" s="3"/>
      <c r="AA131" s="3"/>
      <c r="AB131" s="3"/>
      <c r="AC131" s="3"/>
      <c r="AD131" s="3"/>
      <c r="AE131" s="19" t="s">
        <v>179</v>
      </c>
      <c r="AF131">
        <v>200</v>
      </c>
      <c r="AG131">
        <v>0</v>
      </c>
      <c r="AH131" t="s">
        <v>179</v>
      </c>
      <c r="AI131" s="20"/>
      <c r="AK131">
        <v>0</v>
      </c>
      <c r="AL131">
        <v>0</v>
      </c>
      <c r="AM131" t="s">
        <v>179</v>
      </c>
      <c r="AN131" t="s">
        <v>79</v>
      </c>
      <c r="AO131" s="19"/>
      <c r="AP131" s="19"/>
      <c r="AQ131" s="19"/>
      <c r="AR131" s="19"/>
      <c r="AS131" s="19"/>
      <c r="AT131" s="19"/>
      <c r="AU131" s="19"/>
      <c r="AV131" s="19"/>
      <c r="AW131" s="19"/>
      <c r="AX131" s="19"/>
      <c r="AY131" s="19"/>
      <c r="AZ131" s="19"/>
      <c r="BA131" s="19"/>
      <c r="BB131" s="19"/>
      <c r="BC131" s="19"/>
      <c r="BD131" s="19"/>
      <c r="BE131" s="19"/>
      <c r="BF131" s="19"/>
      <c r="BG131" s="19"/>
      <c r="BH131" s="19"/>
      <c r="BI131" s="19"/>
      <c r="BJ131" s="19"/>
      <c r="BK131" s="19"/>
      <c r="BL131" s="19"/>
      <c r="BM131" s="19"/>
      <c r="BN131" s="19">
        <v>10.4</v>
      </c>
      <c r="BO131" s="19"/>
      <c r="BP131" s="19"/>
      <c r="BQ131" s="19"/>
      <c r="BR131" s="19"/>
      <c r="BS131" s="19"/>
      <c r="BT131" s="19"/>
      <c r="BU131" s="19"/>
      <c r="BV131" s="19"/>
      <c r="BW131" s="19"/>
      <c r="BX131" s="19"/>
      <c r="BY131" s="19"/>
      <c r="BZ131" s="19"/>
      <c r="CA131" s="19"/>
      <c r="CB131" s="19"/>
      <c r="CC131" s="19"/>
      <c r="CD131" s="19"/>
      <c r="CE131" s="19">
        <v>0</v>
      </c>
      <c r="CF131" s="19">
        <v>10.4</v>
      </c>
      <c r="CG131" s="19">
        <v>0</v>
      </c>
      <c r="CH131" t="s">
        <v>108</v>
      </c>
      <c r="CI131" t="s">
        <v>130</v>
      </c>
      <c r="CJ131" t="s">
        <v>109</v>
      </c>
      <c r="CL131" s="19">
        <v>1</v>
      </c>
      <c r="CM131" s="4">
        <v>-22.173333333333336</v>
      </c>
      <c r="CN131" s="4">
        <v>-40.340555555555561</v>
      </c>
      <c r="CO131" t="s">
        <v>109</v>
      </c>
      <c r="CP131" s="19">
        <v>0</v>
      </c>
      <c r="CQ131" s="19">
        <v>0</v>
      </c>
      <c r="CR131" s="19">
        <v>10.4</v>
      </c>
      <c r="CS131" s="19">
        <v>0</v>
      </c>
      <c r="CT131" s="19" t="s">
        <v>581</v>
      </c>
      <c r="CU131" s="19" t="s">
        <v>4036</v>
      </c>
    </row>
    <row r="132" spans="1:99" ht="21" customHeight="1" x14ac:dyDescent="0.2">
      <c r="A132">
        <v>10130</v>
      </c>
      <c r="B132" s="16" t="s">
        <v>573</v>
      </c>
      <c r="C132" s="16" t="s">
        <v>205</v>
      </c>
      <c r="D132" t="s">
        <v>664</v>
      </c>
      <c r="E132" t="s">
        <v>665</v>
      </c>
      <c r="F132" s="16" t="s">
        <v>666</v>
      </c>
      <c r="G132" t="s">
        <v>667</v>
      </c>
      <c r="I132" s="16" t="s">
        <v>173</v>
      </c>
      <c r="J132" s="16" t="s">
        <v>5</v>
      </c>
      <c r="K132" s="16" t="s">
        <v>174</v>
      </c>
      <c r="L132" s="16" t="s">
        <v>68</v>
      </c>
      <c r="N132" s="26" t="s">
        <v>4040</v>
      </c>
      <c r="O132" t="s">
        <v>578</v>
      </c>
      <c r="P132" t="s">
        <v>668</v>
      </c>
      <c r="Q132" s="2" t="s">
        <v>579</v>
      </c>
      <c r="R132" s="16" t="s">
        <v>669</v>
      </c>
      <c r="S132">
        <v>2014</v>
      </c>
      <c r="T132" s="3" t="s">
        <v>178</v>
      </c>
      <c r="U132" t="s">
        <v>127</v>
      </c>
      <c r="V132" s="3"/>
      <c r="W132" s="3"/>
      <c r="X132" s="3"/>
      <c r="Y132" s="3"/>
      <c r="Z132" s="3"/>
      <c r="AA132" s="3"/>
      <c r="AB132" s="3"/>
      <c r="AC132" s="3"/>
      <c r="AD132" s="3"/>
      <c r="AE132" s="19" t="s">
        <v>179</v>
      </c>
      <c r="AF132">
        <v>200</v>
      </c>
      <c r="AG132">
        <v>0</v>
      </c>
      <c r="AI132" s="20"/>
      <c r="AK132">
        <v>0</v>
      </c>
      <c r="AL132">
        <v>0</v>
      </c>
      <c r="AN132" t="s">
        <v>79</v>
      </c>
      <c r="AO132" s="19"/>
      <c r="AP132" s="19">
        <v>0.6</v>
      </c>
      <c r="AQ132" s="19"/>
      <c r="AR132" s="19"/>
      <c r="AS132" s="19"/>
      <c r="AT132" s="19"/>
      <c r="AU132" s="19"/>
      <c r="AV132" s="19"/>
      <c r="AW132" s="19"/>
      <c r="AX132" s="19"/>
      <c r="AY132" s="19"/>
      <c r="AZ132" s="19"/>
      <c r="BA132" s="19"/>
      <c r="BB132" s="19"/>
      <c r="BC132" s="19"/>
      <c r="BD132" s="19"/>
      <c r="BE132" s="19"/>
      <c r="BF132" s="19"/>
      <c r="BG132" s="19"/>
      <c r="BH132" s="19"/>
      <c r="BI132" s="19"/>
      <c r="BJ132" s="19"/>
      <c r="BK132" s="19"/>
      <c r="BL132" s="19"/>
      <c r="BM132" s="19"/>
      <c r="BN132" s="19"/>
      <c r="BO132" s="19"/>
      <c r="BP132" s="19"/>
      <c r="BQ132" s="19"/>
      <c r="BR132" s="19"/>
      <c r="BS132" s="19"/>
      <c r="BT132" s="19"/>
      <c r="BU132" s="19"/>
      <c r="BV132" s="19"/>
      <c r="BW132" s="19"/>
      <c r="BX132" s="19"/>
      <c r="BY132" s="19"/>
      <c r="BZ132" s="19"/>
      <c r="CA132" s="19"/>
      <c r="CB132" s="19"/>
      <c r="CC132" s="19"/>
      <c r="CD132" s="19"/>
      <c r="CE132" s="19">
        <v>0</v>
      </c>
      <c r="CF132" s="19">
        <v>0.6</v>
      </c>
      <c r="CG132" s="19">
        <v>0</v>
      </c>
      <c r="CH132" t="s">
        <v>82</v>
      </c>
      <c r="CI132" t="s">
        <v>155</v>
      </c>
      <c r="CJ132" t="s">
        <v>109</v>
      </c>
      <c r="CL132" s="19">
        <v>1</v>
      </c>
      <c r="CM132" s="4">
        <v>-15.7925</v>
      </c>
      <c r="CN132" s="4">
        <v>-47.882777777777775</v>
      </c>
      <c r="CO132" t="s">
        <v>109</v>
      </c>
      <c r="CP132" s="19">
        <v>0.6</v>
      </c>
      <c r="CQ132" s="19">
        <v>0</v>
      </c>
      <c r="CR132" s="19">
        <v>0</v>
      </c>
      <c r="CS132" s="19">
        <v>0</v>
      </c>
      <c r="CT132" s="19" t="s">
        <v>581</v>
      </c>
      <c r="CU132" s="19" t="s">
        <v>4036</v>
      </c>
    </row>
    <row r="133" spans="1:99" ht="21" customHeight="1" x14ac:dyDescent="0.2">
      <c r="A133">
        <v>10131</v>
      </c>
      <c r="B133" s="16" t="s">
        <v>573</v>
      </c>
      <c r="C133" s="16" t="s">
        <v>205</v>
      </c>
      <c r="D133" t="s">
        <v>670</v>
      </c>
      <c r="E133" t="s">
        <v>671</v>
      </c>
      <c r="F133" s="16" t="s">
        <v>667</v>
      </c>
      <c r="G133" t="s">
        <v>667</v>
      </c>
      <c r="I133" s="16" t="s">
        <v>173</v>
      </c>
      <c r="J133" s="16" t="s">
        <v>5</v>
      </c>
      <c r="K133" s="16" t="s">
        <v>174</v>
      </c>
      <c r="L133" s="16" t="s">
        <v>68</v>
      </c>
      <c r="N133" s="26" t="s">
        <v>4039</v>
      </c>
      <c r="O133" t="s">
        <v>589</v>
      </c>
      <c r="P133" t="s">
        <v>124</v>
      </c>
      <c r="Q133" s="2" t="s">
        <v>579</v>
      </c>
      <c r="R133" s="16" t="s">
        <v>580</v>
      </c>
      <c r="S133">
        <v>2011</v>
      </c>
      <c r="T133" s="18" t="s">
        <v>104</v>
      </c>
      <c r="U133" t="s">
        <v>105</v>
      </c>
      <c r="V133" s="3"/>
      <c r="W133" s="3"/>
      <c r="AC133" s="3"/>
      <c r="AD133" s="3"/>
      <c r="AE133" s="19" t="s">
        <v>179</v>
      </c>
      <c r="AF133">
        <v>200</v>
      </c>
      <c r="AG133">
        <v>0</v>
      </c>
      <c r="AH133" t="s">
        <v>179</v>
      </c>
      <c r="AI133" s="20"/>
      <c r="AK133">
        <v>0</v>
      </c>
      <c r="AL133">
        <v>0</v>
      </c>
      <c r="AM133" t="s">
        <v>179</v>
      </c>
      <c r="AN133" t="s">
        <v>79</v>
      </c>
      <c r="AO133" s="19"/>
      <c r="AP133" s="19"/>
      <c r="AQ133" s="19"/>
      <c r="AR133" s="19"/>
      <c r="AS133" s="19"/>
      <c r="AT133" s="19"/>
      <c r="AU133" s="19"/>
      <c r="AV133" s="19"/>
      <c r="AW133" s="19"/>
      <c r="AX133" s="19"/>
      <c r="AY133" s="19"/>
      <c r="AZ133" s="19"/>
      <c r="BA133" s="19"/>
      <c r="BB133" s="19"/>
      <c r="BC133" s="19"/>
      <c r="BD133" s="19"/>
      <c r="BE133" s="19"/>
      <c r="BF133" s="19"/>
      <c r="BG133" s="19"/>
      <c r="BH133" s="19"/>
      <c r="BI133" s="19"/>
      <c r="BJ133" s="19"/>
      <c r="BK133" s="19"/>
      <c r="BL133" s="19"/>
      <c r="BM133" s="19"/>
      <c r="BN133" s="19">
        <v>64.900000000000006</v>
      </c>
      <c r="BO133" s="19"/>
      <c r="BP133" s="19"/>
      <c r="BQ133" s="19"/>
      <c r="BR133" s="19"/>
      <c r="BS133" s="19"/>
      <c r="BT133" s="19"/>
      <c r="BU133" s="19"/>
      <c r="BV133" s="19"/>
      <c r="BW133" s="19"/>
      <c r="BX133" s="19"/>
      <c r="BY133" s="19"/>
      <c r="BZ133" s="19"/>
      <c r="CA133" s="19"/>
      <c r="CB133" s="19"/>
      <c r="CC133" s="19"/>
      <c r="CD133" s="19"/>
      <c r="CE133" s="19">
        <v>0</v>
      </c>
      <c r="CF133" s="19">
        <v>64.900000000000006</v>
      </c>
      <c r="CG133" s="19">
        <v>0</v>
      </c>
      <c r="CH133" t="s">
        <v>82</v>
      </c>
      <c r="CI133" t="s">
        <v>81</v>
      </c>
      <c r="CJ133" t="s">
        <v>109</v>
      </c>
      <c r="CL133" s="19">
        <v>1</v>
      </c>
      <c r="CM133" s="4">
        <v>-12.388888888888889</v>
      </c>
      <c r="CN133" s="4">
        <v>-38.400555555555556</v>
      </c>
      <c r="CO133" t="s">
        <v>109</v>
      </c>
      <c r="CP133" s="19">
        <v>0</v>
      </c>
      <c r="CQ133" s="19">
        <v>0</v>
      </c>
      <c r="CR133" s="19">
        <v>64.900000000000006</v>
      </c>
      <c r="CS133" s="19">
        <v>0</v>
      </c>
      <c r="CT133" s="19" t="s">
        <v>581</v>
      </c>
      <c r="CU133" s="19" t="s">
        <v>4036</v>
      </c>
    </row>
    <row r="134" spans="1:99" ht="21" customHeight="1" x14ac:dyDescent="0.2">
      <c r="A134">
        <v>10132</v>
      </c>
      <c r="B134" s="16" t="s">
        <v>573</v>
      </c>
      <c r="C134" s="16" t="s">
        <v>205</v>
      </c>
      <c r="D134" t="s">
        <v>672</v>
      </c>
      <c r="E134" t="s">
        <v>673</v>
      </c>
      <c r="F134" s="16" t="s">
        <v>674</v>
      </c>
      <c r="G134" t="s">
        <v>674</v>
      </c>
      <c r="I134" t="s">
        <v>173</v>
      </c>
      <c r="J134" s="16" t="s">
        <v>5</v>
      </c>
      <c r="K134" s="16" t="s">
        <v>174</v>
      </c>
      <c r="L134" s="16" t="s">
        <v>68</v>
      </c>
      <c r="N134" s="26" t="s">
        <v>4039</v>
      </c>
      <c r="O134" t="s">
        <v>589</v>
      </c>
      <c r="P134" t="s">
        <v>124</v>
      </c>
      <c r="Q134" s="2" t="s">
        <v>579</v>
      </c>
      <c r="R134" s="16" t="s">
        <v>580</v>
      </c>
      <c r="S134">
        <v>2011</v>
      </c>
      <c r="T134" s="18" t="s">
        <v>104</v>
      </c>
      <c r="U134" t="s">
        <v>105</v>
      </c>
      <c r="V134" s="3"/>
      <c r="W134" s="3"/>
      <c r="AC134" s="3"/>
      <c r="AD134" s="3"/>
      <c r="AE134" s="19" t="s">
        <v>179</v>
      </c>
      <c r="AF134">
        <v>200</v>
      </c>
      <c r="AG134">
        <v>0</v>
      </c>
      <c r="AH134" t="s">
        <v>179</v>
      </c>
      <c r="AI134" s="20"/>
      <c r="AK134">
        <v>0</v>
      </c>
      <c r="AL134">
        <v>0</v>
      </c>
      <c r="AM134" t="s">
        <v>179</v>
      </c>
      <c r="AN134" t="s">
        <v>79</v>
      </c>
      <c r="AO134" s="19"/>
      <c r="AP134" s="19"/>
      <c r="AQ134" s="19"/>
      <c r="AR134" s="19"/>
      <c r="AS134" s="19"/>
      <c r="AT134" s="19"/>
      <c r="AU134" s="19"/>
      <c r="AV134" s="19"/>
      <c r="AW134" s="19"/>
      <c r="AX134" s="19"/>
      <c r="AY134" s="19"/>
      <c r="AZ134" s="19"/>
      <c r="BA134" s="19"/>
      <c r="BB134" s="19"/>
      <c r="BC134" s="19"/>
      <c r="BD134" s="19"/>
      <c r="BE134" s="19"/>
      <c r="BF134" s="19"/>
      <c r="BG134" s="19"/>
      <c r="BH134" s="19"/>
      <c r="BI134" s="19"/>
      <c r="BJ134" s="19"/>
      <c r="BK134" s="19"/>
      <c r="BL134" s="19"/>
      <c r="BM134" s="19"/>
      <c r="BN134" s="19">
        <v>162.9</v>
      </c>
      <c r="BO134" s="19"/>
      <c r="BP134" s="19"/>
      <c r="BQ134" s="19"/>
      <c r="BR134" s="19"/>
      <c r="BS134" s="19"/>
      <c r="BT134" s="19"/>
      <c r="BU134" s="19"/>
      <c r="BV134" s="19"/>
      <c r="BW134" s="19"/>
      <c r="BX134" s="19"/>
      <c r="BY134" s="19"/>
      <c r="BZ134" s="19"/>
      <c r="CA134" s="19"/>
      <c r="CB134" s="19"/>
      <c r="CC134" s="19"/>
      <c r="CD134" s="19"/>
      <c r="CE134" s="19">
        <v>0</v>
      </c>
      <c r="CF134" s="19">
        <v>162.9</v>
      </c>
      <c r="CG134" s="19">
        <v>0</v>
      </c>
      <c r="CH134" t="s">
        <v>82</v>
      </c>
      <c r="CI134" t="s">
        <v>81</v>
      </c>
      <c r="CJ134" t="s">
        <v>109</v>
      </c>
      <c r="CL134" s="19">
        <v>1</v>
      </c>
      <c r="CM134" s="4">
        <v>-5.1386111111111115</v>
      </c>
      <c r="CN134" s="4">
        <v>-66.976388888888891</v>
      </c>
      <c r="CO134" t="s">
        <v>109</v>
      </c>
      <c r="CP134" s="19">
        <v>0</v>
      </c>
      <c r="CQ134" s="19">
        <v>0</v>
      </c>
      <c r="CR134" s="19">
        <v>162.9</v>
      </c>
      <c r="CS134" s="19">
        <v>0</v>
      </c>
      <c r="CT134" s="19" t="s">
        <v>581</v>
      </c>
      <c r="CU134" s="19" t="s">
        <v>4036</v>
      </c>
    </row>
    <row r="135" spans="1:99" ht="21" customHeight="1" x14ac:dyDescent="0.2">
      <c r="A135">
        <v>10133</v>
      </c>
      <c r="B135" s="16" t="s">
        <v>573</v>
      </c>
      <c r="C135" s="16" t="s">
        <v>205</v>
      </c>
      <c r="D135" t="s">
        <v>675</v>
      </c>
      <c r="E135" t="s">
        <v>676</v>
      </c>
      <c r="F135" s="16" t="s">
        <v>677</v>
      </c>
      <c r="G135" t="s">
        <v>677</v>
      </c>
      <c r="I135" s="16" t="s">
        <v>173</v>
      </c>
      <c r="J135" s="16" t="s">
        <v>5</v>
      </c>
      <c r="K135" s="16" t="s">
        <v>174</v>
      </c>
      <c r="L135" s="16" t="s">
        <v>68</v>
      </c>
      <c r="N135" s="26" t="s">
        <v>4039</v>
      </c>
      <c r="O135" t="s">
        <v>589</v>
      </c>
      <c r="P135" t="s">
        <v>124</v>
      </c>
      <c r="Q135" s="2" t="s">
        <v>579</v>
      </c>
      <c r="R135" s="16" t="s">
        <v>580</v>
      </c>
      <c r="S135">
        <v>2011</v>
      </c>
      <c r="T135" s="18" t="s">
        <v>104</v>
      </c>
      <c r="U135" t="s">
        <v>105</v>
      </c>
      <c r="V135" s="3"/>
      <c r="W135" s="3"/>
      <c r="AC135" s="3"/>
      <c r="AD135" s="3"/>
      <c r="AE135" s="19" t="s">
        <v>179</v>
      </c>
      <c r="AF135">
        <v>200</v>
      </c>
      <c r="AG135">
        <v>0</v>
      </c>
      <c r="AH135" t="s">
        <v>179</v>
      </c>
      <c r="AI135" s="20"/>
      <c r="AK135">
        <v>0</v>
      </c>
      <c r="AL135">
        <v>0</v>
      </c>
      <c r="AM135" t="s">
        <v>179</v>
      </c>
      <c r="AN135" t="s">
        <v>79</v>
      </c>
      <c r="AO135" s="19"/>
      <c r="AP135" s="19"/>
      <c r="AQ135" s="19"/>
      <c r="AR135" s="19"/>
      <c r="AS135" s="19"/>
      <c r="AT135" s="19"/>
      <c r="AU135" s="19"/>
      <c r="AV135" s="19"/>
      <c r="AW135" s="19"/>
      <c r="AX135" s="19"/>
      <c r="AY135" s="19"/>
      <c r="AZ135" s="19"/>
      <c r="BA135" s="19"/>
      <c r="BB135" s="19"/>
      <c r="BC135" s="19"/>
      <c r="BD135" s="19"/>
      <c r="BE135" s="19"/>
      <c r="BF135" s="19"/>
      <c r="BG135" s="19"/>
      <c r="BH135" s="19"/>
      <c r="BI135" s="19"/>
      <c r="BJ135" s="19"/>
      <c r="BK135" s="19"/>
      <c r="BL135" s="19"/>
      <c r="BM135" s="19"/>
      <c r="BN135" s="19">
        <v>1.8</v>
      </c>
      <c r="BO135" s="19"/>
      <c r="BP135" s="19"/>
      <c r="BQ135" s="19"/>
      <c r="BR135" s="19"/>
      <c r="BS135" s="19"/>
      <c r="BT135" s="19"/>
      <c r="BU135" s="19"/>
      <c r="BV135" s="19"/>
      <c r="BW135" s="19"/>
      <c r="BX135" s="19"/>
      <c r="BY135" s="19"/>
      <c r="BZ135" s="19"/>
      <c r="CA135" s="19"/>
      <c r="CB135" s="19"/>
      <c r="CC135" s="19"/>
      <c r="CD135" s="19"/>
      <c r="CE135" s="19">
        <v>0</v>
      </c>
      <c r="CF135" s="19">
        <v>1.8</v>
      </c>
      <c r="CG135" s="19">
        <v>0</v>
      </c>
      <c r="CH135" t="s">
        <v>82</v>
      </c>
      <c r="CI135" t="s">
        <v>81</v>
      </c>
      <c r="CJ135" t="s">
        <v>109</v>
      </c>
      <c r="CL135" s="19">
        <v>1</v>
      </c>
      <c r="CM135" s="4">
        <v>-10.531388888888889</v>
      </c>
      <c r="CN135" s="4">
        <v>-38.501111111111108</v>
      </c>
      <c r="CO135" t="s">
        <v>109</v>
      </c>
      <c r="CP135" s="19">
        <v>0</v>
      </c>
      <c r="CQ135" s="19">
        <v>0</v>
      </c>
      <c r="CR135" s="19">
        <v>1.8</v>
      </c>
      <c r="CS135" s="19">
        <v>0</v>
      </c>
      <c r="CT135" s="19" t="s">
        <v>581</v>
      </c>
      <c r="CU135" s="19" t="s">
        <v>4036</v>
      </c>
    </row>
    <row r="136" spans="1:99" ht="21" customHeight="1" x14ac:dyDescent="0.2">
      <c r="A136">
        <v>10134</v>
      </c>
      <c r="B136" s="16" t="s">
        <v>678</v>
      </c>
      <c r="C136" s="16" t="s">
        <v>679</v>
      </c>
      <c r="D136" t="s">
        <v>680</v>
      </c>
      <c r="E136" t="s">
        <v>681</v>
      </c>
      <c r="F136" s="16" t="s">
        <v>682</v>
      </c>
      <c r="G136" t="s">
        <v>683</v>
      </c>
      <c r="I136" s="16" t="s">
        <v>684</v>
      </c>
      <c r="J136" s="16" t="s">
        <v>5</v>
      </c>
      <c r="K136" s="16" t="s">
        <v>174</v>
      </c>
      <c r="L136" s="16" t="s">
        <v>68</v>
      </c>
      <c r="N136" s="26" t="s">
        <v>685</v>
      </c>
      <c r="O136" t="s">
        <v>686</v>
      </c>
      <c r="P136" t="s">
        <v>505</v>
      </c>
      <c r="Q136" s="2" t="s">
        <v>687</v>
      </c>
      <c r="R136" s="16" t="s">
        <v>688</v>
      </c>
      <c r="S136">
        <v>2015</v>
      </c>
      <c r="T136" s="18" t="s">
        <v>104</v>
      </c>
      <c r="U136" t="s">
        <v>76</v>
      </c>
      <c r="V136" s="3"/>
      <c r="W136" s="3"/>
      <c r="AC136" s="3"/>
      <c r="AD136" s="3"/>
      <c r="AE136" s="19" t="s">
        <v>179</v>
      </c>
      <c r="AF136">
        <v>200</v>
      </c>
      <c r="AG136">
        <v>0</v>
      </c>
      <c r="AH136" t="s">
        <v>689</v>
      </c>
      <c r="AI136" s="20"/>
      <c r="AK136">
        <v>0</v>
      </c>
      <c r="AL136">
        <v>0</v>
      </c>
      <c r="AM136" t="s">
        <v>690</v>
      </c>
      <c r="AN136" t="s">
        <v>79</v>
      </c>
      <c r="AO136" s="19"/>
      <c r="AP136" s="19"/>
      <c r="AQ136" s="19"/>
      <c r="AR136" s="19"/>
      <c r="AS136" s="19"/>
      <c r="AT136" s="19"/>
      <c r="AU136" s="19"/>
      <c r="AV136" s="19"/>
      <c r="AW136" s="19"/>
      <c r="AX136" s="19"/>
      <c r="AY136" s="19"/>
      <c r="AZ136" s="19"/>
      <c r="BA136" s="19"/>
      <c r="BB136" s="19"/>
      <c r="BC136" s="19"/>
      <c r="BD136" s="19"/>
      <c r="BE136" s="19"/>
      <c r="BF136" s="19"/>
      <c r="BG136" s="19"/>
      <c r="BH136" s="19"/>
      <c r="BI136" s="19"/>
      <c r="BJ136" s="19"/>
      <c r="BK136" s="19"/>
      <c r="BL136" s="19"/>
      <c r="BM136" s="19"/>
      <c r="BN136" s="19">
        <v>398</v>
      </c>
      <c r="BO136" s="19">
        <v>3172</v>
      </c>
      <c r="BP136" s="19"/>
      <c r="BQ136" s="19"/>
      <c r="BR136" s="19"/>
      <c r="BS136" s="19"/>
      <c r="BT136" s="19"/>
      <c r="BU136" s="19"/>
      <c r="BV136" s="19"/>
      <c r="BW136" s="19"/>
      <c r="BX136" s="19"/>
      <c r="BY136" s="19"/>
      <c r="BZ136" s="19"/>
      <c r="CA136" s="19"/>
      <c r="CB136" s="19"/>
      <c r="CC136" s="19"/>
      <c r="CD136" s="19"/>
      <c r="CE136" s="19">
        <v>0</v>
      </c>
      <c r="CF136" s="19">
        <v>398</v>
      </c>
      <c r="CG136" s="19">
        <v>3172</v>
      </c>
      <c r="CH136" t="s">
        <v>80</v>
      </c>
      <c r="CI136" t="s">
        <v>130</v>
      </c>
      <c r="CJ136" t="s">
        <v>109</v>
      </c>
      <c r="CL136" s="19">
        <v>1</v>
      </c>
      <c r="CM136" s="4">
        <v>54.5</v>
      </c>
      <c r="CN136" s="4">
        <v>-115</v>
      </c>
      <c r="CO136" t="s">
        <v>109</v>
      </c>
      <c r="CP136" s="19">
        <v>0</v>
      </c>
      <c r="CQ136" s="19">
        <v>0</v>
      </c>
      <c r="CR136" s="19">
        <v>398</v>
      </c>
      <c r="CS136" s="19">
        <v>0</v>
      </c>
      <c r="CT136" s="19" t="s">
        <v>581</v>
      </c>
      <c r="CU136" s="19" t="s">
        <v>4037</v>
      </c>
    </row>
    <row r="137" spans="1:99" ht="21" customHeight="1" x14ac:dyDescent="0.2">
      <c r="A137">
        <v>10135</v>
      </c>
      <c r="B137" s="16" t="s">
        <v>678</v>
      </c>
      <c r="C137" s="16" t="s">
        <v>679</v>
      </c>
      <c r="D137" t="s">
        <v>691</v>
      </c>
      <c r="E137" t="s">
        <v>692</v>
      </c>
      <c r="F137" s="16" t="s">
        <v>693</v>
      </c>
      <c r="G137" t="s">
        <v>683</v>
      </c>
      <c r="I137" s="16" t="s">
        <v>65</v>
      </c>
      <c r="J137" s="16" t="s">
        <v>66</v>
      </c>
      <c r="K137" s="16" t="s">
        <v>156</v>
      </c>
      <c r="L137" s="16" t="s">
        <v>3</v>
      </c>
      <c r="N137" s="26" t="s">
        <v>685</v>
      </c>
      <c r="O137" s="27" t="s">
        <v>694</v>
      </c>
      <c r="P137" t="s">
        <v>124</v>
      </c>
      <c r="Q137" s="28" t="s">
        <v>695</v>
      </c>
      <c r="R137" s="25" t="s">
        <v>696</v>
      </c>
      <c r="S137">
        <v>2015</v>
      </c>
      <c r="T137" s="18" t="s">
        <v>104</v>
      </c>
      <c r="U137" t="s">
        <v>76</v>
      </c>
      <c r="V137" s="3"/>
      <c r="W137" s="3"/>
      <c r="AC137" s="3"/>
      <c r="AD137" s="3"/>
      <c r="AE137" s="19" t="s">
        <v>179</v>
      </c>
      <c r="AF137">
        <v>200</v>
      </c>
      <c r="AG137">
        <v>0</v>
      </c>
      <c r="AH137" t="s">
        <v>697</v>
      </c>
      <c r="AI137" s="20">
        <v>2</v>
      </c>
      <c r="AK137">
        <v>0</v>
      </c>
      <c r="AL137">
        <v>0</v>
      </c>
      <c r="AM137" t="s">
        <v>698</v>
      </c>
      <c r="AN137" t="s">
        <v>79</v>
      </c>
      <c r="AO137" s="19"/>
      <c r="AP137" s="19"/>
      <c r="AQ137" s="19"/>
      <c r="AR137" s="19"/>
      <c r="AS137" s="19"/>
      <c r="AT137" s="19"/>
      <c r="AU137" s="19"/>
      <c r="AV137" s="19"/>
      <c r="AW137" s="19"/>
      <c r="AX137" s="19"/>
      <c r="AY137" s="19"/>
      <c r="AZ137" s="19"/>
      <c r="BA137" s="19"/>
      <c r="BB137" s="19"/>
      <c r="BC137" s="19"/>
      <c r="BD137" s="19"/>
      <c r="BE137" s="19"/>
      <c r="BF137" s="19"/>
      <c r="BG137" s="19"/>
      <c r="BH137" s="19"/>
      <c r="BI137" s="19"/>
      <c r="BJ137" s="19"/>
      <c r="BK137" s="19"/>
      <c r="BL137" s="19"/>
      <c r="BM137" s="19"/>
      <c r="BN137" s="19"/>
      <c r="BO137" s="19"/>
      <c r="BP137" s="19"/>
      <c r="BQ137" s="19"/>
      <c r="BR137" s="19"/>
      <c r="BS137" s="19"/>
      <c r="BT137" s="19"/>
      <c r="BU137" s="19"/>
      <c r="BV137" s="19"/>
      <c r="BW137" s="19"/>
      <c r="BX137" s="19"/>
      <c r="BY137" s="19"/>
      <c r="BZ137" s="19"/>
      <c r="CA137" s="19"/>
      <c r="CB137" s="19"/>
      <c r="CC137" s="19"/>
      <c r="CD137" s="19"/>
      <c r="CE137" s="19">
        <v>0</v>
      </c>
      <c r="CF137" s="19">
        <v>0</v>
      </c>
      <c r="CG137" s="19">
        <v>0</v>
      </c>
      <c r="CH137" t="s">
        <v>108</v>
      </c>
      <c r="CI137" t="s">
        <v>81</v>
      </c>
      <c r="CJ137" t="s">
        <v>109</v>
      </c>
      <c r="CL137" s="19" t="s">
        <v>179</v>
      </c>
      <c r="CM137" s="4">
        <v>54.501111111111108</v>
      </c>
      <c r="CN137" s="4">
        <v>-115.00111111111111</v>
      </c>
      <c r="CO137" t="s">
        <v>109</v>
      </c>
      <c r="CP137" s="19">
        <v>0</v>
      </c>
      <c r="CQ137" s="19">
        <v>0</v>
      </c>
      <c r="CR137" s="19">
        <v>0</v>
      </c>
      <c r="CS137" s="19">
        <v>0</v>
      </c>
      <c r="CT137" s="19" t="s">
        <v>581</v>
      </c>
      <c r="CU137" s="19" t="s">
        <v>4036</v>
      </c>
    </row>
    <row r="138" spans="1:99" ht="21" customHeight="1" x14ac:dyDescent="0.2">
      <c r="A138">
        <v>10136</v>
      </c>
      <c r="B138" s="16" t="s">
        <v>678</v>
      </c>
      <c r="C138" s="16" t="s">
        <v>679</v>
      </c>
      <c r="D138" t="s">
        <v>699</v>
      </c>
      <c r="E138" t="s">
        <v>700</v>
      </c>
      <c r="F138" s="16" t="s">
        <v>701</v>
      </c>
      <c r="G138" t="s">
        <v>683</v>
      </c>
      <c r="H138" t="s">
        <v>702</v>
      </c>
      <c r="I138" s="16" t="s">
        <v>65</v>
      </c>
      <c r="J138" s="16" t="s">
        <v>66</v>
      </c>
      <c r="K138" s="16" t="s">
        <v>67</v>
      </c>
      <c r="L138" s="16" t="s">
        <v>98</v>
      </c>
      <c r="M138" t="s">
        <v>703</v>
      </c>
      <c r="N138" s="26" t="s">
        <v>704</v>
      </c>
      <c r="O138" t="s">
        <v>705</v>
      </c>
      <c r="P138" t="s">
        <v>706</v>
      </c>
      <c r="Q138" s="2" t="s">
        <v>707</v>
      </c>
      <c r="R138" s="16" t="s">
        <v>708</v>
      </c>
      <c r="S138">
        <v>2014</v>
      </c>
      <c r="T138" s="18" t="s">
        <v>104</v>
      </c>
      <c r="U138" t="s">
        <v>76</v>
      </c>
      <c r="V138" s="3">
        <v>126000</v>
      </c>
      <c r="W138" s="3">
        <v>1625</v>
      </c>
      <c r="X138">
        <v>50</v>
      </c>
      <c r="Y138">
        <v>43</v>
      </c>
      <c r="Z138">
        <v>4</v>
      </c>
      <c r="AC138" s="3"/>
      <c r="AD138" s="3">
        <v>8305</v>
      </c>
      <c r="AE138" s="19">
        <v>6.5912698412698409E-2</v>
      </c>
      <c r="AF138">
        <v>200</v>
      </c>
      <c r="AG138">
        <v>0</v>
      </c>
      <c r="AH138" t="s">
        <v>709</v>
      </c>
      <c r="AI138" s="20">
        <v>2</v>
      </c>
      <c r="AK138">
        <v>0</v>
      </c>
      <c r="AL138">
        <v>0</v>
      </c>
      <c r="AM138" t="s">
        <v>710</v>
      </c>
      <c r="AN138" t="s">
        <v>79</v>
      </c>
      <c r="AO138" s="19"/>
      <c r="AP138" s="19"/>
      <c r="AQ138" s="19"/>
      <c r="AR138" s="19"/>
      <c r="AS138" s="19"/>
      <c r="AT138" s="19"/>
      <c r="AU138" s="19"/>
      <c r="AV138" s="19"/>
      <c r="AW138" s="19"/>
      <c r="AX138" s="19"/>
      <c r="AY138" s="19"/>
      <c r="AZ138" s="19"/>
      <c r="BA138" s="19"/>
      <c r="BB138" s="19"/>
      <c r="BC138" s="19"/>
      <c r="BD138" s="19"/>
      <c r="BE138" s="19"/>
      <c r="BF138" s="19"/>
      <c r="BG138" s="19"/>
      <c r="BH138" s="19">
        <v>1064.4000000000001</v>
      </c>
      <c r="BI138" s="19"/>
      <c r="BJ138" s="19"/>
      <c r="BK138" s="19"/>
      <c r="BL138" s="19"/>
      <c r="BM138" s="19"/>
      <c r="BN138" s="19">
        <v>396.4</v>
      </c>
      <c r="BO138" s="19"/>
      <c r="BP138" s="19"/>
      <c r="BQ138" s="19"/>
      <c r="BR138" s="19"/>
      <c r="BS138" s="19"/>
      <c r="BT138" s="19"/>
      <c r="BU138" s="19"/>
      <c r="BV138" s="19"/>
      <c r="BW138" s="19"/>
      <c r="BX138" s="19"/>
      <c r="BY138" s="19"/>
      <c r="BZ138" s="19"/>
      <c r="CA138" s="19"/>
      <c r="CB138" s="19"/>
      <c r="CC138" s="19"/>
      <c r="CD138" s="19"/>
      <c r="CE138" s="19">
        <v>0</v>
      </c>
      <c r="CF138" s="19">
        <v>1460.8000000000002</v>
      </c>
      <c r="CG138" s="19">
        <v>0</v>
      </c>
      <c r="CH138" t="s">
        <v>80</v>
      </c>
      <c r="CI138" t="s">
        <v>130</v>
      </c>
      <c r="CJ138" t="s">
        <v>109</v>
      </c>
      <c r="CL138" s="19">
        <v>1</v>
      </c>
      <c r="CM138" s="4">
        <v>54.125277777777775</v>
      </c>
      <c r="CN138" s="4">
        <v>-114.62638888888888</v>
      </c>
      <c r="CO138" t="s">
        <v>109</v>
      </c>
      <c r="CP138" s="19">
        <v>0</v>
      </c>
      <c r="CQ138" s="19">
        <v>0</v>
      </c>
      <c r="CR138" s="19">
        <v>1460.8000000000002</v>
      </c>
      <c r="CS138" s="19">
        <v>0</v>
      </c>
      <c r="CT138" s="19" t="s">
        <v>581</v>
      </c>
      <c r="CU138" s="19" t="s">
        <v>4036</v>
      </c>
    </row>
    <row r="139" spans="1:99" ht="21" customHeight="1" x14ac:dyDescent="0.2">
      <c r="A139">
        <v>10137</v>
      </c>
      <c r="B139" s="16" t="s">
        <v>678</v>
      </c>
      <c r="C139" s="16" t="s">
        <v>679</v>
      </c>
      <c r="D139" t="s">
        <v>711</v>
      </c>
      <c r="E139" t="s">
        <v>712</v>
      </c>
      <c r="F139" s="16" t="s">
        <v>713</v>
      </c>
      <c r="G139" t="s">
        <v>683</v>
      </c>
      <c r="H139" t="s">
        <v>714</v>
      </c>
      <c r="I139" s="16" t="s">
        <v>65</v>
      </c>
      <c r="J139" s="16" t="s">
        <v>66</v>
      </c>
      <c r="K139" s="16" t="s">
        <v>67</v>
      </c>
      <c r="L139" s="16" t="s">
        <v>98</v>
      </c>
      <c r="M139" t="s">
        <v>703</v>
      </c>
      <c r="N139" s="26" t="s">
        <v>704</v>
      </c>
      <c r="O139" t="s">
        <v>705</v>
      </c>
      <c r="P139" t="s">
        <v>715</v>
      </c>
      <c r="Q139" s="2" t="s">
        <v>707</v>
      </c>
      <c r="R139" s="16" t="s">
        <v>716</v>
      </c>
      <c r="S139">
        <v>2014</v>
      </c>
      <c r="T139" s="18" t="s">
        <v>104</v>
      </c>
      <c r="U139" t="s">
        <v>76</v>
      </c>
      <c r="V139" s="3">
        <v>126000</v>
      </c>
      <c r="W139" s="3">
        <v>1000</v>
      </c>
      <c r="X139">
        <v>25</v>
      </c>
      <c r="Y139">
        <v>100</v>
      </c>
      <c r="Z139">
        <v>4</v>
      </c>
      <c r="AC139" s="3"/>
      <c r="AD139" s="3">
        <v>8305</v>
      </c>
      <c r="AE139" s="19">
        <v>6.5912698412698409E-2</v>
      </c>
      <c r="AF139">
        <v>200</v>
      </c>
      <c r="AG139">
        <v>0</v>
      </c>
      <c r="AH139" t="s">
        <v>709</v>
      </c>
      <c r="AI139" s="20">
        <v>2</v>
      </c>
      <c r="AK139">
        <v>0</v>
      </c>
      <c r="AL139">
        <v>0</v>
      </c>
      <c r="AM139" t="s">
        <v>710</v>
      </c>
      <c r="AN139" t="s">
        <v>79</v>
      </c>
      <c r="AO139" s="19"/>
      <c r="AP139" s="19"/>
      <c r="AQ139" s="19"/>
      <c r="AR139" s="19"/>
      <c r="AS139" s="19"/>
      <c r="AT139" s="19"/>
      <c r="AU139" s="19"/>
      <c r="AV139" s="19"/>
      <c r="AW139" s="19"/>
      <c r="AX139" s="19"/>
      <c r="AY139" s="19"/>
      <c r="AZ139" s="19"/>
      <c r="BA139" s="19"/>
      <c r="BB139" s="19"/>
      <c r="BC139" s="19"/>
      <c r="BD139" s="19"/>
      <c r="BE139" s="19"/>
      <c r="BF139" s="19"/>
      <c r="BG139" s="19"/>
      <c r="BH139" s="19">
        <v>487.3</v>
      </c>
      <c r="BI139" s="19"/>
      <c r="BJ139" s="19"/>
      <c r="BK139" s="19"/>
      <c r="BL139" s="19"/>
      <c r="BM139" s="19"/>
      <c r="BN139" s="19">
        <v>92.4</v>
      </c>
      <c r="BO139" s="19"/>
      <c r="BP139" s="19"/>
      <c r="BQ139" s="19"/>
      <c r="BR139" s="19"/>
      <c r="BS139" s="19"/>
      <c r="BT139" s="19"/>
      <c r="BU139" s="19"/>
      <c r="BV139" s="19"/>
      <c r="BW139" s="19"/>
      <c r="BX139" s="19"/>
      <c r="BY139" s="19"/>
      <c r="BZ139" s="19"/>
      <c r="CA139" s="19"/>
      <c r="CB139" s="19"/>
      <c r="CC139" s="19"/>
      <c r="CD139" s="19"/>
      <c r="CE139" s="19">
        <v>0</v>
      </c>
      <c r="CF139" s="19">
        <v>579.70000000000005</v>
      </c>
      <c r="CG139" s="19">
        <v>0</v>
      </c>
      <c r="CH139" t="s">
        <v>80</v>
      </c>
      <c r="CI139" t="s">
        <v>130</v>
      </c>
      <c r="CJ139" t="s">
        <v>109</v>
      </c>
      <c r="CL139" s="19">
        <v>1</v>
      </c>
      <c r="CM139" s="4">
        <v>54.415833333333332</v>
      </c>
      <c r="CN139" s="4">
        <v>-113.5786111111111</v>
      </c>
      <c r="CO139" t="s">
        <v>109</v>
      </c>
      <c r="CP139" s="19">
        <v>0</v>
      </c>
      <c r="CQ139" s="19">
        <v>0</v>
      </c>
      <c r="CR139" s="19">
        <v>579.70000000000005</v>
      </c>
      <c r="CS139" s="19">
        <v>0</v>
      </c>
      <c r="CT139" s="19" t="s">
        <v>581</v>
      </c>
      <c r="CU139" s="19" t="s">
        <v>4036</v>
      </c>
    </row>
    <row r="140" spans="1:99" ht="21" customHeight="1" x14ac:dyDescent="0.2">
      <c r="A140">
        <v>10138</v>
      </c>
      <c r="B140" s="16" t="s">
        <v>678</v>
      </c>
      <c r="C140" s="16" t="s">
        <v>679</v>
      </c>
      <c r="D140" t="s">
        <v>717</v>
      </c>
      <c r="E140" t="s">
        <v>718</v>
      </c>
      <c r="F140" s="16" t="s">
        <v>719</v>
      </c>
      <c r="G140" t="s">
        <v>683</v>
      </c>
      <c r="I140" s="16" t="s">
        <v>503</v>
      </c>
      <c r="J140" s="16" t="s">
        <v>5</v>
      </c>
      <c r="K140" s="16" t="s">
        <v>174</v>
      </c>
      <c r="L140" s="16" t="s">
        <v>68</v>
      </c>
      <c r="M140" t="s">
        <v>720</v>
      </c>
      <c r="N140" s="26" t="s">
        <v>721</v>
      </c>
      <c r="O140" t="s">
        <v>722</v>
      </c>
      <c r="P140" t="s">
        <v>723</v>
      </c>
      <c r="Q140" s="2" t="s">
        <v>724</v>
      </c>
      <c r="R140" s="16" t="s">
        <v>725</v>
      </c>
      <c r="S140">
        <v>2014</v>
      </c>
      <c r="T140" s="18" t="s">
        <v>104</v>
      </c>
      <c r="U140" t="s">
        <v>76</v>
      </c>
      <c r="V140" s="3">
        <v>126000</v>
      </c>
      <c r="W140" s="3"/>
      <c r="AC140" s="3"/>
      <c r="AD140" s="3"/>
      <c r="AE140" s="19">
        <v>0</v>
      </c>
      <c r="AF140">
        <v>200</v>
      </c>
      <c r="AG140">
        <v>0</v>
      </c>
      <c r="AH140" t="s">
        <v>726</v>
      </c>
      <c r="AI140" s="20">
        <v>70</v>
      </c>
      <c r="AK140">
        <v>0</v>
      </c>
      <c r="AL140">
        <v>0</v>
      </c>
      <c r="AM140" t="s">
        <v>727</v>
      </c>
      <c r="AN140" t="s">
        <v>79</v>
      </c>
      <c r="AO140" s="19"/>
      <c r="AP140" s="19"/>
      <c r="AQ140" s="19"/>
      <c r="AR140" s="19"/>
      <c r="AS140" s="19"/>
      <c r="AT140" s="19"/>
      <c r="AU140" s="19"/>
      <c r="AV140" s="19"/>
      <c r="AW140" s="19"/>
      <c r="AX140" s="19"/>
      <c r="AY140" s="19"/>
      <c r="AZ140" s="19"/>
      <c r="BA140" s="19"/>
      <c r="BB140" s="19"/>
      <c r="BC140" s="19"/>
      <c r="BD140" s="19"/>
      <c r="BE140" s="19"/>
      <c r="BF140" s="19"/>
      <c r="BG140" s="19"/>
      <c r="BH140" s="19"/>
      <c r="BI140" s="19"/>
      <c r="BJ140" s="19"/>
      <c r="BK140" s="19"/>
      <c r="BL140" s="19"/>
      <c r="BM140" s="19"/>
      <c r="BN140" s="19">
        <v>466</v>
      </c>
      <c r="BO140" s="19"/>
      <c r="BP140" s="19"/>
      <c r="BQ140" s="19"/>
      <c r="BR140" s="19"/>
      <c r="BS140" s="19"/>
      <c r="BT140" s="19"/>
      <c r="BU140" s="19"/>
      <c r="BV140" s="19"/>
      <c r="BW140" s="19"/>
      <c r="BX140" s="19"/>
      <c r="BY140" s="19"/>
      <c r="BZ140" s="19"/>
      <c r="CA140" s="19"/>
      <c r="CB140" s="19"/>
      <c r="CC140" s="19"/>
      <c r="CD140" s="19"/>
      <c r="CE140" s="19">
        <v>0</v>
      </c>
      <c r="CF140" s="19">
        <v>466</v>
      </c>
      <c r="CG140" s="19">
        <v>0</v>
      </c>
      <c r="CH140" t="s">
        <v>108</v>
      </c>
      <c r="CI140" t="s">
        <v>130</v>
      </c>
      <c r="CJ140" t="s">
        <v>109</v>
      </c>
      <c r="CL140" s="19">
        <v>1</v>
      </c>
      <c r="CM140" s="4">
        <v>64.069722222222225</v>
      </c>
      <c r="CN140" s="4">
        <v>-152.27944444444447</v>
      </c>
      <c r="CO140" t="s">
        <v>109</v>
      </c>
      <c r="CP140" s="19">
        <v>0</v>
      </c>
      <c r="CQ140" s="19">
        <v>0</v>
      </c>
      <c r="CR140" s="19">
        <v>466</v>
      </c>
      <c r="CS140" s="19">
        <v>0</v>
      </c>
      <c r="CT140" s="19" t="s">
        <v>581</v>
      </c>
      <c r="CU140" s="19" t="s">
        <v>4036</v>
      </c>
    </row>
    <row r="141" spans="1:99" ht="21" customHeight="1" x14ac:dyDescent="0.2">
      <c r="A141">
        <v>10139</v>
      </c>
      <c r="B141" s="16" t="s">
        <v>678</v>
      </c>
      <c r="C141" s="16" t="s">
        <v>679</v>
      </c>
      <c r="D141" t="s">
        <v>728</v>
      </c>
      <c r="E141" t="s">
        <v>729</v>
      </c>
      <c r="F141" s="16" t="s">
        <v>730</v>
      </c>
      <c r="G141" t="s">
        <v>683</v>
      </c>
      <c r="H141" t="s">
        <v>731</v>
      </c>
      <c r="I141" s="16" t="s">
        <v>65</v>
      </c>
      <c r="J141" s="16" t="s">
        <v>66</v>
      </c>
      <c r="K141" s="16" t="s">
        <v>67</v>
      </c>
      <c r="L141" s="16" t="s">
        <v>98</v>
      </c>
      <c r="M141" t="s">
        <v>720</v>
      </c>
      <c r="N141" s="26" t="s">
        <v>704</v>
      </c>
      <c r="O141" t="s">
        <v>705</v>
      </c>
      <c r="P141" t="s">
        <v>732</v>
      </c>
      <c r="Q141" s="2" t="s">
        <v>707</v>
      </c>
      <c r="R141" s="16" t="s">
        <v>733</v>
      </c>
      <c r="S141">
        <v>2014</v>
      </c>
      <c r="T141" s="18" t="s">
        <v>104</v>
      </c>
      <c r="U141" t="s">
        <v>76</v>
      </c>
      <c r="V141" s="3">
        <v>126000</v>
      </c>
      <c r="W141" s="3">
        <v>2250</v>
      </c>
      <c r="X141">
        <v>31</v>
      </c>
      <c r="Y141">
        <v>92</v>
      </c>
      <c r="Z141">
        <v>4</v>
      </c>
      <c r="AC141" s="3"/>
      <c r="AD141" s="3">
        <v>8305</v>
      </c>
      <c r="AE141" s="19">
        <v>6.5912698412698409E-2</v>
      </c>
      <c r="AF141">
        <v>200</v>
      </c>
      <c r="AG141">
        <v>0</v>
      </c>
      <c r="AH141" t="s">
        <v>709</v>
      </c>
      <c r="AI141" s="20">
        <v>2.4</v>
      </c>
      <c r="AK141">
        <v>0</v>
      </c>
      <c r="AL141">
        <v>0</v>
      </c>
      <c r="AM141" t="s">
        <v>710</v>
      </c>
      <c r="AN141" t="s">
        <v>79</v>
      </c>
      <c r="AO141" s="19"/>
      <c r="AP141" s="19"/>
      <c r="AQ141" s="19"/>
      <c r="AR141" s="19"/>
      <c r="AS141" s="19"/>
      <c r="AT141" s="19"/>
      <c r="AU141" s="19"/>
      <c r="AV141" s="19"/>
      <c r="AW141" s="19"/>
      <c r="AX141" s="19"/>
      <c r="AY141" s="19"/>
      <c r="AZ141" s="19"/>
      <c r="BA141" s="19"/>
      <c r="BB141" s="19"/>
      <c r="BC141" s="19"/>
      <c r="BD141" s="19"/>
      <c r="BE141" s="19"/>
      <c r="BF141" s="19"/>
      <c r="BG141" s="19"/>
      <c r="BH141" s="19">
        <v>448.9</v>
      </c>
      <c r="BI141" s="19"/>
      <c r="BJ141" s="19"/>
      <c r="BK141" s="19"/>
      <c r="BL141" s="19"/>
      <c r="BM141" s="19"/>
      <c r="BN141" s="19">
        <v>39.1</v>
      </c>
      <c r="BO141" s="19"/>
      <c r="BP141" s="19"/>
      <c r="BQ141" s="19"/>
      <c r="BR141" s="19"/>
      <c r="BS141" s="19"/>
      <c r="BT141" s="19"/>
      <c r="BU141" s="19"/>
      <c r="BV141" s="19"/>
      <c r="BW141" s="19"/>
      <c r="BX141" s="19"/>
      <c r="BY141" s="19"/>
      <c r="BZ141" s="19"/>
      <c r="CA141" s="19"/>
      <c r="CB141" s="19"/>
      <c r="CC141" s="19"/>
      <c r="CD141" s="19"/>
      <c r="CE141" s="19">
        <v>0</v>
      </c>
      <c r="CF141" s="19">
        <v>488</v>
      </c>
      <c r="CG141" s="19">
        <v>0</v>
      </c>
      <c r="CH141" t="s">
        <v>80</v>
      </c>
      <c r="CI141" t="s">
        <v>81</v>
      </c>
      <c r="CJ141" t="s">
        <v>109</v>
      </c>
      <c r="CL141" s="19">
        <v>1</v>
      </c>
      <c r="CM141" s="4">
        <v>55.170277777777777</v>
      </c>
      <c r="CN141" s="4">
        <v>-114.73388888888888</v>
      </c>
      <c r="CO141" t="s">
        <v>109</v>
      </c>
      <c r="CP141" s="19">
        <v>0</v>
      </c>
      <c r="CQ141" s="19">
        <v>0</v>
      </c>
      <c r="CR141" s="19">
        <v>488</v>
      </c>
      <c r="CS141" s="19">
        <v>0</v>
      </c>
      <c r="CT141" s="19" t="s">
        <v>581</v>
      </c>
      <c r="CU141" s="19" t="s">
        <v>4036</v>
      </c>
    </row>
    <row r="142" spans="1:99" ht="21" customHeight="1" x14ac:dyDescent="0.2">
      <c r="A142">
        <v>10140</v>
      </c>
      <c r="B142" s="16" t="s">
        <v>678</v>
      </c>
      <c r="C142" s="16" t="s">
        <v>679</v>
      </c>
      <c r="D142" t="s">
        <v>734</v>
      </c>
      <c r="E142" t="s">
        <v>735</v>
      </c>
      <c r="F142" s="16" t="s">
        <v>736</v>
      </c>
      <c r="G142" t="s">
        <v>683</v>
      </c>
      <c r="H142" t="s">
        <v>737</v>
      </c>
      <c r="I142" s="16" t="s">
        <v>65</v>
      </c>
      <c r="J142" s="16" t="s">
        <v>66</v>
      </c>
      <c r="K142" s="16" t="s">
        <v>67</v>
      </c>
      <c r="L142" s="16" t="s">
        <v>98</v>
      </c>
      <c r="M142" t="s">
        <v>738</v>
      </c>
      <c r="N142" s="26" t="s">
        <v>704</v>
      </c>
      <c r="O142" t="s">
        <v>705</v>
      </c>
      <c r="P142" t="s">
        <v>739</v>
      </c>
      <c r="Q142" s="2" t="s">
        <v>707</v>
      </c>
      <c r="R142" s="16" t="s">
        <v>740</v>
      </c>
      <c r="S142">
        <v>2014</v>
      </c>
      <c r="T142" s="18" t="s">
        <v>104</v>
      </c>
      <c r="U142" t="s">
        <v>76</v>
      </c>
      <c r="V142" s="3">
        <v>126000</v>
      </c>
      <c r="W142" s="3">
        <v>1813</v>
      </c>
      <c r="X142">
        <v>25</v>
      </c>
      <c r="Y142">
        <v>95</v>
      </c>
      <c r="Z142">
        <v>4</v>
      </c>
      <c r="AC142" s="3"/>
      <c r="AD142" s="3">
        <v>8305</v>
      </c>
      <c r="AE142" s="19">
        <v>6.5912698412698409E-2</v>
      </c>
      <c r="AF142">
        <v>200</v>
      </c>
      <c r="AG142">
        <v>0</v>
      </c>
      <c r="AH142" t="s">
        <v>709</v>
      </c>
      <c r="AI142" s="20">
        <v>2.4</v>
      </c>
      <c r="AK142">
        <v>0</v>
      </c>
      <c r="AL142">
        <v>0</v>
      </c>
      <c r="AM142" t="s">
        <v>710</v>
      </c>
      <c r="AN142" t="s">
        <v>79</v>
      </c>
      <c r="AO142" s="19"/>
      <c r="AP142" s="19"/>
      <c r="AQ142" s="19"/>
      <c r="AR142" s="19"/>
      <c r="AS142" s="19"/>
      <c r="AT142" s="19"/>
      <c r="AU142" s="19"/>
      <c r="AV142" s="19"/>
      <c r="AW142" s="19"/>
      <c r="AX142" s="19"/>
      <c r="AY142" s="19"/>
      <c r="AZ142" s="19"/>
      <c r="BA142" s="19"/>
      <c r="BB142" s="19"/>
      <c r="BC142" s="19"/>
      <c r="BD142" s="19"/>
      <c r="BE142" s="19"/>
      <c r="BF142" s="19"/>
      <c r="BG142" s="19"/>
      <c r="BH142" s="19">
        <v>504.3</v>
      </c>
      <c r="BI142" s="19"/>
      <c r="BJ142" s="19"/>
      <c r="BK142" s="19"/>
      <c r="BL142" s="19"/>
      <c r="BM142" s="19"/>
      <c r="BN142" s="19">
        <v>20.7</v>
      </c>
      <c r="BO142" s="19"/>
      <c r="BP142" s="19"/>
      <c r="BQ142" s="19"/>
      <c r="BR142" s="19"/>
      <c r="BS142" s="19"/>
      <c r="BT142" s="19"/>
      <c r="BU142" s="19"/>
      <c r="BV142" s="19"/>
      <c r="BW142" s="19"/>
      <c r="BX142" s="19"/>
      <c r="BY142" s="19"/>
      <c r="BZ142" s="19"/>
      <c r="CA142" s="19"/>
      <c r="CB142" s="19"/>
      <c r="CC142" s="19"/>
      <c r="CD142" s="19"/>
      <c r="CE142" s="19">
        <v>0</v>
      </c>
      <c r="CF142" s="19">
        <v>525</v>
      </c>
      <c r="CG142" s="19">
        <v>0</v>
      </c>
      <c r="CH142" t="s">
        <v>80</v>
      </c>
      <c r="CI142" t="s">
        <v>81</v>
      </c>
      <c r="CJ142" t="s">
        <v>109</v>
      </c>
      <c r="CL142" s="19">
        <v>1</v>
      </c>
      <c r="CM142" s="4">
        <v>55.461388888888891</v>
      </c>
      <c r="CN142" s="4">
        <v>-115.97</v>
      </c>
      <c r="CO142" t="s">
        <v>109</v>
      </c>
      <c r="CP142" s="19">
        <v>0</v>
      </c>
      <c r="CQ142" s="19">
        <v>0</v>
      </c>
      <c r="CR142" s="19">
        <v>525</v>
      </c>
      <c r="CS142" s="19">
        <v>0</v>
      </c>
      <c r="CT142" s="19" t="s">
        <v>581</v>
      </c>
      <c r="CU142" s="19" t="s">
        <v>4036</v>
      </c>
    </row>
    <row r="143" spans="1:99" ht="21" customHeight="1" x14ac:dyDescent="0.2">
      <c r="A143">
        <v>10141</v>
      </c>
      <c r="B143" s="16" t="s">
        <v>678</v>
      </c>
      <c r="C143" s="16" t="s">
        <v>679</v>
      </c>
      <c r="D143" t="s">
        <v>741</v>
      </c>
      <c r="E143" t="s">
        <v>742</v>
      </c>
      <c r="F143" s="16" t="s">
        <v>743</v>
      </c>
      <c r="G143" t="s">
        <v>683</v>
      </c>
      <c r="H143" t="s">
        <v>744</v>
      </c>
      <c r="I143" s="16" t="s">
        <v>65</v>
      </c>
      <c r="J143" s="16" t="s">
        <v>66</v>
      </c>
      <c r="K143" s="16" t="s">
        <v>67</v>
      </c>
      <c r="L143" s="16" t="s">
        <v>98</v>
      </c>
      <c r="M143" t="s">
        <v>703</v>
      </c>
      <c r="N143" s="26" t="s">
        <v>704</v>
      </c>
      <c r="O143" t="s">
        <v>705</v>
      </c>
      <c r="P143" t="s">
        <v>745</v>
      </c>
      <c r="Q143" s="2" t="s">
        <v>707</v>
      </c>
      <c r="R143" s="16" t="s">
        <v>746</v>
      </c>
      <c r="S143">
        <v>2014</v>
      </c>
      <c r="T143" s="18" t="s">
        <v>104</v>
      </c>
      <c r="U143" t="s">
        <v>76</v>
      </c>
      <c r="V143" s="3">
        <v>126000</v>
      </c>
      <c r="W143" s="3">
        <v>1088</v>
      </c>
      <c r="X143">
        <v>125</v>
      </c>
      <c r="Y143">
        <v>96</v>
      </c>
      <c r="Z143">
        <v>4</v>
      </c>
      <c r="AC143" s="3"/>
      <c r="AD143" s="3">
        <v>8305</v>
      </c>
      <c r="AE143" s="19">
        <v>6.5912698412698409E-2</v>
      </c>
      <c r="AF143">
        <v>200</v>
      </c>
      <c r="AG143">
        <v>0</v>
      </c>
      <c r="AH143" t="s">
        <v>709</v>
      </c>
      <c r="AI143" s="20">
        <v>2</v>
      </c>
      <c r="AK143">
        <v>0</v>
      </c>
      <c r="AL143">
        <v>0</v>
      </c>
      <c r="AM143" t="s">
        <v>710</v>
      </c>
      <c r="AN143" t="s">
        <v>79</v>
      </c>
      <c r="AO143" s="19"/>
      <c r="AP143" s="19"/>
      <c r="AQ143" s="19"/>
      <c r="AR143" s="19"/>
      <c r="AS143" s="19"/>
      <c r="AT143" s="19"/>
      <c r="AU143" s="19"/>
      <c r="AV143" s="19"/>
      <c r="AW143" s="19"/>
      <c r="AX143" s="19"/>
      <c r="AY143" s="19"/>
      <c r="AZ143" s="19"/>
      <c r="BA143" s="19"/>
      <c r="BB143" s="19"/>
      <c r="BC143" s="19"/>
      <c r="BD143" s="19"/>
      <c r="BE143" s="19"/>
      <c r="BF143" s="19"/>
      <c r="BG143" s="19"/>
      <c r="BH143" s="19">
        <v>352</v>
      </c>
      <c r="BI143" s="19"/>
      <c r="BJ143" s="19"/>
      <c r="BK143" s="19"/>
      <c r="BL143" s="19"/>
      <c r="BM143" s="19"/>
      <c r="BN143" s="19">
        <v>1354.9</v>
      </c>
      <c r="BO143" s="19"/>
      <c r="BP143" s="19"/>
      <c r="BQ143" s="19"/>
      <c r="BR143" s="19"/>
      <c r="BS143" s="19"/>
      <c r="BT143" s="19"/>
      <c r="BU143" s="19"/>
      <c r="BV143" s="19"/>
      <c r="BW143" s="19"/>
      <c r="BX143" s="19"/>
      <c r="BY143" s="19"/>
      <c r="BZ143" s="19"/>
      <c r="CA143" s="19"/>
      <c r="CB143" s="19"/>
      <c r="CC143" s="19"/>
      <c r="CD143" s="19"/>
      <c r="CE143" s="19">
        <v>0</v>
      </c>
      <c r="CF143" s="19">
        <v>1706.9</v>
      </c>
      <c r="CG143" s="19">
        <v>0</v>
      </c>
      <c r="CH143" t="s">
        <v>80</v>
      </c>
      <c r="CI143" t="s">
        <v>130</v>
      </c>
      <c r="CJ143" t="s">
        <v>109</v>
      </c>
      <c r="CL143" s="19">
        <v>1</v>
      </c>
      <c r="CM143" s="4">
        <v>54.831666666666671</v>
      </c>
      <c r="CN143" s="4">
        <v>-113.92027777777778</v>
      </c>
      <c r="CO143" t="s">
        <v>109</v>
      </c>
      <c r="CP143" s="19">
        <v>0</v>
      </c>
      <c r="CQ143" s="19">
        <v>0</v>
      </c>
      <c r="CR143" s="19">
        <v>1706.9</v>
      </c>
      <c r="CS143" s="19">
        <v>0</v>
      </c>
      <c r="CT143" s="19" t="s">
        <v>581</v>
      </c>
      <c r="CU143" s="19" t="s">
        <v>4036</v>
      </c>
    </row>
    <row r="144" spans="1:99" ht="21" customHeight="1" x14ac:dyDescent="0.2">
      <c r="A144">
        <v>10142</v>
      </c>
      <c r="B144" s="16" t="s">
        <v>678</v>
      </c>
      <c r="C144" s="16" t="s">
        <v>679</v>
      </c>
      <c r="D144" t="s">
        <v>747</v>
      </c>
      <c r="E144" t="s">
        <v>748</v>
      </c>
      <c r="F144" s="16" t="s">
        <v>749</v>
      </c>
      <c r="G144" t="s">
        <v>683</v>
      </c>
      <c r="H144" t="s">
        <v>750</v>
      </c>
      <c r="I144" s="16" t="s">
        <v>65</v>
      </c>
      <c r="J144" s="16" t="s">
        <v>66</v>
      </c>
      <c r="K144" s="16" t="s">
        <v>67</v>
      </c>
      <c r="L144" s="16" t="s">
        <v>98</v>
      </c>
      <c r="M144" t="s">
        <v>720</v>
      </c>
      <c r="N144" s="26" t="s">
        <v>704</v>
      </c>
      <c r="O144" t="s">
        <v>705</v>
      </c>
      <c r="P144" t="s">
        <v>751</v>
      </c>
      <c r="Q144" s="2" t="s">
        <v>707</v>
      </c>
      <c r="R144" s="16" t="s">
        <v>752</v>
      </c>
      <c r="S144">
        <v>2014</v>
      </c>
      <c r="T144" s="18" t="s">
        <v>104</v>
      </c>
      <c r="U144" t="s">
        <v>76</v>
      </c>
      <c r="V144" s="3">
        <v>126000</v>
      </c>
      <c r="W144" s="3">
        <v>1438</v>
      </c>
      <c r="X144">
        <v>50</v>
      </c>
      <c r="Y144">
        <v>71</v>
      </c>
      <c r="Z144">
        <v>4</v>
      </c>
      <c r="AC144" s="3"/>
      <c r="AD144" s="3">
        <v>8305</v>
      </c>
      <c r="AE144" s="19">
        <v>6.5912698412698409E-2</v>
      </c>
      <c r="AF144">
        <v>200</v>
      </c>
      <c r="AG144">
        <v>0</v>
      </c>
      <c r="AH144" t="s">
        <v>709</v>
      </c>
      <c r="AI144" s="20">
        <v>2</v>
      </c>
      <c r="AK144">
        <v>0</v>
      </c>
      <c r="AL144">
        <v>0</v>
      </c>
      <c r="AM144" t="s">
        <v>710</v>
      </c>
      <c r="AN144" t="s">
        <v>79</v>
      </c>
      <c r="AO144" s="19"/>
      <c r="AP144" s="19"/>
      <c r="AQ144" s="19"/>
      <c r="AR144" s="19"/>
      <c r="AS144" s="19"/>
      <c r="AT144" s="19"/>
      <c r="AU144" s="19"/>
      <c r="AV144" s="19"/>
      <c r="AW144" s="19"/>
      <c r="AX144" s="19"/>
      <c r="AY144" s="19"/>
      <c r="AZ144" s="19"/>
      <c r="BA144" s="19"/>
      <c r="BB144" s="19"/>
      <c r="BC144" s="19"/>
      <c r="BD144" s="19"/>
      <c r="BE144" s="19"/>
      <c r="BF144" s="19"/>
      <c r="BG144" s="19"/>
      <c r="BH144" s="19">
        <v>7620.5</v>
      </c>
      <c r="BI144" s="19"/>
      <c r="BJ144" s="19"/>
      <c r="BK144" s="19"/>
      <c r="BL144" s="19"/>
      <c r="BM144" s="19"/>
      <c r="BN144" s="19">
        <v>3060.5</v>
      </c>
      <c r="BO144" s="19"/>
      <c r="BP144" s="19"/>
      <c r="BQ144" s="19"/>
      <c r="BR144" s="19"/>
      <c r="BS144" s="19"/>
      <c r="BT144" s="19"/>
      <c r="BU144" s="19"/>
      <c r="BV144" s="19"/>
      <c r="BW144" s="19"/>
      <c r="BX144" s="19"/>
      <c r="BY144" s="19"/>
      <c r="BZ144" s="19"/>
      <c r="CA144" s="19"/>
      <c r="CB144" s="19"/>
      <c r="CC144" s="19"/>
      <c r="CD144" s="19"/>
      <c r="CE144" s="19">
        <v>0</v>
      </c>
      <c r="CF144" s="19">
        <v>10681</v>
      </c>
      <c r="CG144" s="19">
        <v>0</v>
      </c>
      <c r="CH144" t="s">
        <v>80</v>
      </c>
      <c r="CI144" t="s">
        <v>130</v>
      </c>
      <c r="CJ144" t="s">
        <v>109</v>
      </c>
      <c r="CL144" s="19">
        <v>1</v>
      </c>
      <c r="CM144" s="4">
        <v>55.520555555555553</v>
      </c>
      <c r="CN144" s="4">
        <v>-112.39722222222223</v>
      </c>
      <c r="CO144" t="s">
        <v>109</v>
      </c>
      <c r="CP144" s="19">
        <v>0</v>
      </c>
      <c r="CQ144" s="19">
        <v>0</v>
      </c>
      <c r="CR144" s="19">
        <v>10681</v>
      </c>
      <c r="CS144" s="19">
        <v>0</v>
      </c>
      <c r="CT144" s="19" t="s">
        <v>581</v>
      </c>
      <c r="CU144" s="19" t="s">
        <v>4036</v>
      </c>
    </row>
    <row r="145" spans="1:99" ht="21" customHeight="1" x14ac:dyDescent="0.2">
      <c r="A145">
        <v>10143</v>
      </c>
      <c r="B145" s="16" t="s">
        <v>678</v>
      </c>
      <c r="C145" s="16" t="s">
        <v>679</v>
      </c>
      <c r="D145" t="s">
        <v>711</v>
      </c>
      <c r="E145" t="s">
        <v>712</v>
      </c>
      <c r="F145" s="16" t="s">
        <v>753</v>
      </c>
      <c r="G145" t="s">
        <v>683</v>
      </c>
      <c r="H145" t="s">
        <v>754</v>
      </c>
      <c r="I145" s="16" t="s">
        <v>65</v>
      </c>
      <c r="J145" s="16" t="s">
        <v>66</v>
      </c>
      <c r="K145" s="16" t="s">
        <v>67</v>
      </c>
      <c r="L145" s="16" t="s">
        <v>98</v>
      </c>
      <c r="M145" t="s">
        <v>703</v>
      </c>
      <c r="N145" s="26" t="s">
        <v>704</v>
      </c>
      <c r="O145" t="s">
        <v>705</v>
      </c>
      <c r="P145" t="s">
        <v>755</v>
      </c>
      <c r="Q145" s="2" t="s">
        <v>707</v>
      </c>
      <c r="R145" s="16" t="s">
        <v>756</v>
      </c>
      <c r="S145">
        <v>2014</v>
      </c>
      <c r="T145" s="18" t="s">
        <v>104</v>
      </c>
      <c r="U145" t="s">
        <v>76</v>
      </c>
      <c r="V145" s="3">
        <v>126000</v>
      </c>
      <c r="W145" s="3">
        <v>1013</v>
      </c>
      <c r="X145">
        <v>25</v>
      </c>
      <c r="Y145">
        <v>100</v>
      </c>
      <c r="Z145">
        <v>4</v>
      </c>
      <c r="AC145" s="3"/>
      <c r="AD145" s="3">
        <v>8305</v>
      </c>
      <c r="AE145" s="19">
        <v>6.5912698412698409E-2</v>
      </c>
      <c r="AF145">
        <v>200</v>
      </c>
      <c r="AG145">
        <v>0</v>
      </c>
      <c r="AH145" t="s">
        <v>709</v>
      </c>
      <c r="AI145" s="20">
        <v>2.7</v>
      </c>
      <c r="AK145">
        <v>0</v>
      </c>
      <c r="AL145">
        <v>0</v>
      </c>
      <c r="AM145" t="s">
        <v>710</v>
      </c>
      <c r="AN145" t="s">
        <v>79</v>
      </c>
      <c r="AO145" s="19"/>
      <c r="AP145" s="19"/>
      <c r="AQ145" s="19"/>
      <c r="AR145" s="19"/>
      <c r="AS145" s="19"/>
      <c r="AT145" s="19"/>
      <c r="AU145" s="19"/>
      <c r="AV145" s="19"/>
      <c r="AW145" s="19"/>
      <c r="AX145" s="19"/>
      <c r="AY145" s="19"/>
      <c r="AZ145" s="19"/>
      <c r="BA145" s="19"/>
      <c r="BB145" s="19"/>
      <c r="BC145" s="19"/>
      <c r="BD145" s="19"/>
      <c r="BE145" s="19"/>
      <c r="BF145" s="19"/>
      <c r="BG145" s="19"/>
      <c r="BH145" s="19">
        <v>287.60000000000002</v>
      </c>
      <c r="BI145" s="19"/>
      <c r="BJ145" s="19"/>
      <c r="BK145" s="19"/>
      <c r="BL145" s="19"/>
      <c r="BM145" s="19"/>
      <c r="BN145" s="19">
        <v>146.4</v>
      </c>
      <c r="BO145" s="19"/>
      <c r="BP145" s="19"/>
      <c r="BQ145" s="19"/>
      <c r="BR145" s="19"/>
      <c r="BS145" s="19"/>
      <c r="BT145" s="19"/>
      <c r="BU145" s="19"/>
      <c r="BV145" s="19"/>
      <c r="BW145" s="19"/>
      <c r="BX145" s="19"/>
      <c r="BY145" s="19"/>
      <c r="BZ145" s="19"/>
      <c r="CA145" s="19"/>
      <c r="CB145" s="19"/>
      <c r="CC145" s="19"/>
      <c r="CD145" s="19"/>
      <c r="CE145" s="19">
        <v>0</v>
      </c>
      <c r="CF145" s="19">
        <v>434</v>
      </c>
      <c r="CG145" s="19">
        <v>0</v>
      </c>
      <c r="CH145" t="s">
        <v>80</v>
      </c>
      <c r="CI145" t="s">
        <v>130</v>
      </c>
      <c r="CJ145" t="s">
        <v>109</v>
      </c>
      <c r="CL145" s="19">
        <v>1</v>
      </c>
      <c r="CM145" s="4">
        <v>54.415833333333332</v>
      </c>
      <c r="CN145" s="4">
        <v>-113.5786111111111</v>
      </c>
      <c r="CO145" t="s">
        <v>109</v>
      </c>
      <c r="CP145" s="19">
        <v>0</v>
      </c>
      <c r="CQ145" s="19">
        <v>0</v>
      </c>
      <c r="CR145" s="19">
        <v>434</v>
      </c>
      <c r="CS145" s="19">
        <v>0</v>
      </c>
      <c r="CT145" s="19" t="s">
        <v>581</v>
      </c>
      <c r="CU145" s="19" t="s">
        <v>4036</v>
      </c>
    </row>
    <row r="146" spans="1:99" s="22" customFormat="1" ht="21" customHeight="1" x14ac:dyDescent="0.2">
      <c r="A146">
        <v>10144</v>
      </c>
      <c r="B146" s="16" t="s">
        <v>678</v>
      </c>
      <c r="C146" s="16" t="s">
        <v>679</v>
      </c>
      <c r="D146" t="s">
        <v>757</v>
      </c>
      <c r="E146" t="s">
        <v>758</v>
      </c>
      <c r="F146" s="16" t="s">
        <v>759</v>
      </c>
      <c r="G146" t="s">
        <v>683</v>
      </c>
      <c r="H146" t="s">
        <v>760</v>
      </c>
      <c r="I146" s="16" t="s">
        <v>65</v>
      </c>
      <c r="J146" s="16" t="s">
        <v>66</v>
      </c>
      <c r="K146" s="16" t="s">
        <v>67</v>
      </c>
      <c r="L146" s="16" t="s">
        <v>98</v>
      </c>
      <c r="M146" t="s">
        <v>703</v>
      </c>
      <c r="N146" s="26" t="s">
        <v>704</v>
      </c>
      <c r="O146" t="s">
        <v>705</v>
      </c>
      <c r="P146" t="s">
        <v>761</v>
      </c>
      <c r="Q146" s="2" t="s">
        <v>707</v>
      </c>
      <c r="R146" s="16" t="s">
        <v>762</v>
      </c>
      <c r="S146">
        <v>2014</v>
      </c>
      <c r="T146" s="18" t="s">
        <v>104</v>
      </c>
      <c r="U146" t="s">
        <v>76</v>
      </c>
      <c r="V146" s="3">
        <v>126000</v>
      </c>
      <c r="W146" s="3">
        <v>1700</v>
      </c>
      <c r="X146">
        <v>50</v>
      </c>
      <c r="Y146">
        <v>97</v>
      </c>
      <c r="Z146">
        <v>4</v>
      </c>
      <c r="AA146"/>
      <c r="AB146"/>
      <c r="AC146" s="3"/>
      <c r="AD146" s="3">
        <v>8305</v>
      </c>
      <c r="AE146" s="19">
        <v>6.5912698412698409E-2</v>
      </c>
      <c r="AF146">
        <v>200</v>
      </c>
      <c r="AG146">
        <v>0</v>
      </c>
      <c r="AH146" t="s">
        <v>709</v>
      </c>
      <c r="AI146" s="20">
        <v>2</v>
      </c>
      <c r="AJ146"/>
      <c r="AK146">
        <v>0</v>
      </c>
      <c r="AL146">
        <v>0</v>
      </c>
      <c r="AM146" t="s">
        <v>710</v>
      </c>
      <c r="AN146" t="s">
        <v>79</v>
      </c>
      <c r="AO146" s="19"/>
      <c r="AP146" s="19"/>
      <c r="AQ146" s="19"/>
      <c r="AR146" s="19"/>
      <c r="AS146" s="19"/>
      <c r="AT146" s="19"/>
      <c r="AU146" s="19"/>
      <c r="AV146" s="19"/>
      <c r="AW146" s="19"/>
      <c r="AX146" s="19"/>
      <c r="AY146" s="19"/>
      <c r="AZ146" s="19"/>
      <c r="BA146" s="19"/>
      <c r="BB146" s="19"/>
      <c r="BC146" s="19"/>
      <c r="BD146" s="19"/>
      <c r="BE146" s="19"/>
      <c r="BF146" s="19"/>
      <c r="BG146" s="19"/>
      <c r="BH146" s="19">
        <v>2217.3000000000002</v>
      </c>
      <c r="BI146" s="19"/>
      <c r="BJ146" s="19"/>
      <c r="BK146" s="19"/>
      <c r="BL146" s="19"/>
      <c r="BM146" s="19"/>
      <c r="BN146" s="19">
        <v>856.1</v>
      </c>
      <c r="BO146" s="19"/>
      <c r="BP146" s="19"/>
      <c r="BQ146" s="19"/>
      <c r="BR146" s="19"/>
      <c r="BS146" s="19"/>
      <c r="BT146" s="19"/>
      <c r="BU146" s="19"/>
      <c r="BV146" s="19"/>
      <c r="BW146" s="19"/>
      <c r="BX146" s="19"/>
      <c r="BY146" s="19"/>
      <c r="BZ146" s="19"/>
      <c r="CA146" s="19"/>
      <c r="CB146" s="19"/>
      <c r="CC146" s="19"/>
      <c r="CD146" s="19"/>
      <c r="CE146" s="19">
        <v>0</v>
      </c>
      <c r="CF146" s="19">
        <v>3073.4</v>
      </c>
      <c r="CG146" s="19">
        <v>0</v>
      </c>
      <c r="CH146" t="s">
        <v>80</v>
      </c>
      <c r="CI146" t="s">
        <v>130</v>
      </c>
      <c r="CJ146" t="s">
        <v>109</v>
      </c>
      <c r="CK146"/>
      <c r="CL146" s="19">
        <v>1</v>
      </c>
      <c r="CM146" s="4">
        <v>56.286111111111111</v>
      </c>
      <c r="CN146" s="4">
        <v>-115.99388888888889</v>
      </c>
      <c r="CO146" t="s">
        <v>109</v>
      </c>
      <c r="CP146" s="19">
        <v>0</v>
      </c>
      <c r="CQ146" s="19">
        <v>0</v>
      </c>
      <c r="CR146" s="19">
        <v>3073.4</v>
      </c>
      <c r="CS146" s="19">
        <v>0</v>
      </c>
      <c r="CT146" s="19" t="s">
        <v>581</v>
      </c>
      <c r="CU146" s="29" t="s">
        <v>4036</v>
      </c>
    </row>
    <row r="147" spans="1:99" ht="21" customHeight="1" x14ac:dyDescent="0.2">
      <c r="A147">
        <v>10145</v>
      </c>
      <c r="B147" s="16" t="s">
        <v>678</v>
      </c>
      <c r="C147" s="16" t="s">
        <v>679</v>
      </c>
      <c r="D147" t="s">
        <v>763</v>
      </c>
      <c r="E147" t="s">
        <v>764</v>
      </c>
      <c r="F147" s="16" t="s">
        <v>765</v>
      </c>
      <c r="G147" t="s">
        <v>683</v>
      </c>
      <c r="I147" s="16" t="s">
        <v>766</v>
      </c>
      <c r="J147" s="16" t="s">
        <v>5</v>
      </c>
      <c r="K147" s="16" t="s">
        <v>174</v>
      </c>
      <c r="L147" s="16" t="s">
        <v>68</v>
      </c>
      <c r="M147" t="s">
        <v>720</v>
      </c>
      <c r="N147" s="26" t="s">
        <v>767</v>
      </c>
      <c r="O147" t="s">
        <v>768</v>
      </c>
      <c r="P147" t="s">
        <v>723</v>
      </c>
      <c r="Q147" s="2" t="s">
        <v>724</v>
      </c>
      <c r="R147" s="16" t="s">
        <v>769</v>
      </c>
      <c r="S147">
        <v>2014</v>
      </c>
      <c r="T147" s="18" t="s">
        <v>104</v>
      </c>
      <c r="U147" t="s">
        <v>76</v>
      </c>
      <c r="V147" s="3">
        <v>126000</v>
      </c>
      <c r="W147" s="3"/>
      <c r="AC147" s="3"/>
      <c r="AD147" s="3"/>
      <c r="AE147" s="19">
        <v>0</v>
      </c>
      <c r="AF147">
        <v>200</v>
      </c>
      <c r="AG147">
        <v>0</v>
      </c>
      <c r="AH147" t="s">
        <v>726</v>
      </c>
      <c r="AI147" s="20">
        <v>40</v>
      </c>
      <c r="AK147">
        <v>0</v>
      </c>
      <c r="AL147">
        <v>0</v>
      </c>
      <c r="AM147" t="s">
        <v>770</v>
      </c>
      <c r="AN147" t="s">
        <v>79</v>
      </c>
      <c r="AO147" s="19"/>
      <c r="AP147" s="19"/>
      <c r="AQ147" s="19"/>
      <c r="AR147" s="19"/>
      <c r="AS147" s="19"/>
      <c r="AT147" s="19"/>
      <c r="AU147" s="19"/>
      <c r="AV147" s="19"/>
      <c r="AW147" s="19"/>
      <c r="AX147" s="19"/>
      <c r="AY147" s="19"/>
      <c r="AZ147" s="19"/>
      <c r="BA147" s="19"/>
      <c r="BB147" s="19"/>
      <c r="BC147" s="19"/>
      <c r="BD147" s="19"/>
      <c r="BE147" s="19"/>
      <c r="BF147" s="19"/>
      <c r="BG147" s="19"/>
      <c r="BH147" s="19"/>
      <c r="BI147" s="19"/>
      <c r="BJ147" s="19"/>
      <c r="BK147" s="19"/>
      <c r="BL147" s="19"/>
      <c r="BM147" s="19"/>
      <c r="BN147" s="19">
        <v>119</v>
      </c>
      <c r="BO147" s="19"/>
      <c r="BP147" s="19"/>
      <c r="BQ147" s="19"/>
      <c r="BR147" s="19"/>
      <c r="BS147" s="19"/>
      <c r="BT147" s="19"/>
      <c r="BU147" s="19"/>
      <c r="BV147" s="19"/>
      <c r="BW147" s="19"/>
      <c r="BX147" s="19"/>
      <c r="BY147" s="19"/>
      <c r="BZ147" s="19"/>
      <c r="CA147" s="19"/>
      <c r="CB147" s="19"/>
      <c r="CC147" s="19"/>
      <c r="CD147" s="19"/>
      <c r="CE147" s="19">
        <v>0</v>
      </c>
      <c r="CF147" s="19">
        <v>119</v>
      </c>
      <c r="CG147" s="19">
        <v>0</v>
      </c>
      <c r="CH147" t="s">
        <v>108</v>
      </c>
      <c r="CI147" t="s">
        <v>130</v>
      </c>
      <c r="CJ147" t="s">
        <v>109</v>
      </c>
      <c r="CL147" s="19">
        <v>1</v>
      </c>
      <c r="CM147" s="4">
        <v>64.06861111111111</v>
      </c>
      <c r="CN147" s="4">
        <v>-152.27833333333334</v>
      </c>
      <c r="CO147" t="s">
        <v>109</v>
      </c>
      <c r="CP147" s="19">
        <v>0</v>
      </c>
      <c r="CQ147" s="19">
        <v>0</v>
      </c>
      <c r="CR147" s="19">
        <v>119</v>
      </c>
      <c r="CS147" s="19">
        <v>0</v>
      </c>
      <c r="CT147" s="19" t="s">
        <v>581</v>
      </c>
      <c r="CU147" s="19" t="s">
        <v>4036</v>
      </c>
    </row>
    <row r="148" spans="1:99" ht="21" customHeight="1" x14ac:dyDescent="0.2">
      <c r="A148">
        <v>10146</v>
      </c>
      <c r="B148" s="16" t="s">
        <v>678</v>
      </c>
      <c r="C148" s="16" t="s">
        <v>679</v>
      </c>
      <c r="D148" t="s">
        <v>757</v>
      </c>
      <c r="E148" t="s">
        <v>758</v>
      </c>
      <c r="F148" s="16" t="s">
        <v>771</v>
      </c>
      <c r="G148" t="s">
        <v>683</v>
      </c>
      <c r="H148" t="s">
        <v>731</v>
      </c>
      <c r="I148" s="16" t="s">
        <v>65</v>
      </c>
      <c r="J148" s="16" t="s">
        <v>66</v>
      </c>
      <c r="K148" s="16" t="s">
        <v>67</v>
      </c>
      <c r="L148" s="16" t="s">
        <v>98</v>
      </c>
      <c r="M148" t="s">
        <v>720</v>
      </c>
      <c r="N148" s="26" t="s">
        <v>704</v>
      </c>
      <c r="O148" t="s">
        <v>705</v>
      </c>
      <c r="P148" t="s">
        <v>772</v>
      </c>
      <c r="Q148" s="2" t="s">
        <v>707</v>
      </c>
      <c r="R148" s="16" t="s">
        <v>773</v>
      </c>
      <c r="S148">
        <v>2014</v>
      </c>
      <c r="T148" s="18" t="s">
        <v>104</v>
      </c>
      <c r="U148" t="s">
        <v>76</v>
      </c>
      <c r="V148" s="3">
        <v>126000</v>
      </c>
      <c r="W148" s="3">
        <v>1688</v>
      </c>
      <c r="X148">
        <v>18.75</v>
      </c>
      <c r="Y148">
        <v>58</v>
      </c>
      <c r="Z148">
        <v>4</v>
      </c>
      <c r="AC148" s="3"/>
      <c r="AD148" s="3">
        <v>8305</v>
      </c>
      <c r="AE148" s="19">
        <v>6.5912698412698409E-2</v>
      </c>
      <c r="AF148">
        <v>200</v>
      </c>
      <c r="AG148">
        <v>0</v>
      </c>
      <c r="AH148" t="s">
        <v>709</v>
      </c>
      <c r="AI148" s="20">
        <v>2</v>
      </c>
      <c r="AK148">
        <v>0</v>
      </c>
      <c r="AL148">
        <v>0</v>
      </c>
      <c r="AM148" t="s">
        <v>710</v>
      </c>
      <c r="AN148" t="s">
        <v>79</v>
      </c>
      <c r="AO148" s="19"/>
      <c r="AP148" s="19"/>
      <c r="AQ148" s="19"/>
      <c r="AR148" s="19"/>
      <c r="AS148" s="19"/>
      <c r="AT148" s="19"/>
      <c r="AU148" s="19"/>
      <c r="AV148" s="19"/>
      <c r="AW148" s="19"/>
      <c r="AX148" s="19"/>
      <c r="AY148" s="19"/>
      <c r="AZ148" s="19"/>
      <c r="BA148" s="19"/>
      <c r="BB148" s="19"/>
      <c r="BC148" s="19"/>
      <c r="BD148" s="19"/>
      <c r="BE148" s="19"/>
      <c r="BF148" s="19"/>
      <c r="BG148" s="19"/>
      <c r="BH148" s="19">
        <v>92.6</v>
      </c>
      <c r="BI148" s="19"/>
      <c r="BJ148" s="19"/>
      <c r="BK148" s="19"/>
      <c r="BL148" s="19"/>
      <c r="BM148" s="19"/>
      <c r="BN148" s="19">
        <v>14</v>
      </c>
      <c r="BO148" s="19"/>
      <c r="BP148" s="19"/>
      <c r="BQ148" s="19"/>
      <c r="BR148" s="19"/>
      <c r="BS148" s="19"/>
      <c r="BT148" s="19"/>
      <c r="BU148" s="19"/>
      <c r="BV148" s="19"/>
      <c r="BW148" s="19"/>
      <c r="BX148" s="19"/>
      <c r="BY148" s="19"/>
      <c r="BZ148" s="19"/>
      <c r="CA148" s="19"/>
      <c r="CB148" s="19"/>
      <c r="CC148" s="19"/>
      <c r="CD148" s="19"/>
      <c r="CE148" s="19">
        <v>0</v>
      </c>
      <c r="CF148" s="19">
        <v>106.6</v>
      </c>
      <c r="CG148" s="19">
        <v>0</v>
      </c>
      <c r="CH148" t="s">
        <v>80</v>
      </c>
      <c r="CI148" t="s">
        <v>130</v>
      </c>
      <c r="CJ148" t="s">
        <v>109</v>
      </c>
      <c r="CL148" s="19">
        <v>1</v>
      </c>
      <c r="CM148" s="4">
        <v>56.286111111111111</v>
      </c>
      <c r="CN148" s="4">
        <v>-115.99388888888889</v>
      </c>
      <c r="CO148" t="s">
        <v>109</v>
      </c>
      <c r="CP148" s="19">
        <v>0</v>
      </c>
      <c r="CQ148" s="19">
        <v>0</v>
      </c>
      <c r="CR148" s="19">
        <v>106.6</v>
      </c>
      <c r="CS148" s="19">
        <v>0</v>
      </c>
      <c r="CT148" s="19" t="s">
        <v>581</v>
      </c>
      <c r="CU148" s="19" t="s">
        <v>4036</v>
      </c>
    </row>
    <row r="149" spans="1:99" ht="21" customHeight="1" x14ac:dyDescent="0.2">
      <c r="A149">
        <v>10147</v>
      </c>
      <c r="B149" s="16" t="s">
        <v>678</v>
      </c>
      <c r="C149" s="16" t="s">
        <v>679</v>
      </c>
      <c r="D149" t="s">
        <v>774</v>
      </c>
      <c r="E149" t="s">
        <v>775</v>
      </c>
      <c r="F149" s="16" t="s">
        <v>776</v>
      </c>
      <c r="G149" t="s">
        <v>683</v>
      </c>
      <c r="H149" t="s">
        <v>777</v>
      </c>
      <c r="I149" s="16" t="s">
        <v>65</v>
      </c>
      <c r="J149" s="16" t="s">
        <v>66</v>
      </c>
      <c r="K149" s="16" t="s">
        <v>67</v>
      </c>
      <c r="L149" s="16" t="s">
        <v>98</v>
      </c>
      <c r="M149" t="s">
        <v>703</v>
      </c>
      <c r="N149" s="26" t="s">
        <v>704</v>
      </c>
      <c r="O149" t="s">
        <v>705</v>
      </c>
      <c r="P149" t="s">
        <v>778</v>
      </c>
      <c r="Q149" s="2" t="s">
        <v>707</v>
      </c>
      <c r="R149" s="16" t="s">
        <v>779</v>
      </c>
      <c r="S149">
        <v>2014</v>
      </c>
      <c r="T149" s="18" t="s">
        <v>104</v>
      </c>
      <c r="U149" t="s">
        <v>76</v>
      </c>
      <c r="V149" s="3">
        <v>126000</v>
      </c>
      <c r="W149" s="3">
        <v>1500</v>
      </c>
      <c r="X149">
        <v>238</v>
      </c>
      <c r="Y149">
        <v>71</v>
      </c>
      <c r="Z149">
        <v>4</v>
      </c>
      <c r="AC149" s="3"/>
      <c r="AD149" s="3">
        <v>8305</v>
      </c>
      <c r="AE149" s="19">
        <v>6.5912698412698409E-2</v>
      </c>
      <c r="AF149">
        <v>200</v>
      </c>
      <c r="AG149">
        <v>0</v>
      </c>
      <c r="AH149" t="s">
        <v>709</v>
      </c>
      <c r="AI149" s="20">
        <v>2</v>
      </c>
      <c r="AK149">
        <v>0</v>
      </c>
      <c r="AL149">
        <v>0</v>
      </c>
      <c r="AM149" t="s">
        <v>710</v>
      </c>
      <c r="AN149" t="s">
        <v>79</v>
      </c>
      <c r="AO149" s="19"/>
      <c r="AP149" s="19"/>
      <c r="AQ149" s="19"/>
      <c r="AR149" s="19"/>
      <c r="AS149" s="19"/>
      <c r="AT149" s="19"/>
      <c r="AU149" s="19"/>
      <c r="AV149" s="19"/>
      <c r="AW149" s="19"/>
      <c r="AX149" s="19"/>
      <c r="AY149" s="19"/>
      <c r="AZ149" s="19"/>
      <c r="BA149" s="19"/>
      <c r="BB149" s="19"/>
      <c r="BC149" s="19"/>
      <c r="BD149" s="19"/>
      <c r="BE149" s="19"/>
      <c r="BF149" s="19"/>
      <c r="BG149" s="19"/>
      <c r="BH149" s="19">
        <v>1851.4</v>
      </c>
      <c r="BI149" s="19"/>
      <c r="BJ149" s="19"/>
      <c r="BK149" s="19"/>
      <c r="BL149" s="19"/>
      <c r="BM149" s="19"/>
      <c r="BN149" s="19">
        <v>1830.9</v>
      </c>
      <c r="BO149" s="19"/>
      <c r="BP149" s="19"/>
      <c r="BQ149" s="19"/>
      <c r="BR149" s="19"/>
      <c r="BS149" s="19"/>
      <c r="BT149" s="19"/>
      <c r="BU149" s="19"/>
      <c r="BV149" s="19"/>
      <c r="BW149" s="19"/>
      <c r="BX149" s="19"/>
      <c r="BY149" s="19"/>
      <c r="BZ149" s="19"/>
      <c r="CA149" s="19"/>
      <c r="CB149" s="19"/>
      <c r="CC149" s="19"/>
      <c r="CD149" s="19"/>
      <c r="CE149" s="19">
        <v>0</v>
      </c>
      <c r="CF149" s="19">
        <v>3682.3</v>
      </c>
      <c r="CG149" s="19">
        <v>0</v>
      </c>
      <c r="CH149" t="s">
        <v>80</v>
      </c>
      <c r="CI149" t="s">
        <v>130</v>
      </c>
      <c r="CJ149" t="s">
        <v>109</v>
      </c>
      <c r="CL149" s="19">
        <v>1</v>
      </c>
      <c r="CM149" s="4">
        <v>53.840833333333336</v>
      </c>
      <c r="CN149" s="4">
        <v>-114.74222222222222</v>
      </c>
      <c r="CO149" t="s">
        <v>109</v>
      </c>
      <c r="CP149" s="19">
        <v>0</v>
      </c>
      <c r="CQ149" s="19">
        <v>0</v>
      </c>
      <c r="CR149" s="19">
        <v>3682.3</v>
      </c>
      <c r="CS149" s="19">
        <v>0</v>
      </c>
      <c r="CT149" s="19" t="s">
        <v>581</v>
      </c>
      <c r="CU149" s="19" t="s">
        <v>4036</v>
      </c>
    </row>
    <row r="150" spans="1:99" ht="21" customHeight="1" x14ac:dyDescent="0.2">
      <c r="A150">
        <v>10148</v>
      </c>
      <c r="B150" s="16" t="s">
        <v>678</v>
      </c>
      <c r="C150" s="16" t="s">
        <v>679</v>
      </c>
      <c r="D150" t="s">
        <v>780</v>
      </c>
      <c r="E150" t="s">
        <v>781</v>
      </c>
      <c r="F150" s="16" t="s">
        <v>782</v>
      </c>
      <c r="G150" t="s">
        <v>783</v>
      </c>
      <c r="H150" t="s">
        <v>784</v>
      </c>
      <c r="I150" s="16" t="s">
        <v>65</v>
      </c>
      <c r="J150" s="16" t="s">
        <v>66</v>
      </c>
      <c r="K150" s="16" t="s">
        <v>67</v>
      </c>
      <c r="L150" s="16" t="s">
        <v>68</v>
      </c>
      <c r="M150" t="s">
        <v>785</v>
      </c>
      <c r="N150" s="26" t="s">
        <v>786</v>
      </c>
      <c r="O150" t="s">
        <v>787</v>
      </c>
      <c r="P150" t="s">
        <v>788</v>
      </c>
      <c r="Q150" s="2" t="s">
        <v>789</v>
      </c>
      <c r="R150" s="16" t="s">
        <v>790</v>
      </c>
      <c r="S150">
        <v>2014</v>
      </c>
      <c r="T150" s="18" t="s">
        <v>104</v>
      </c>
      <c r="U150" t="s">
        <v>76</v>
      </c>
      <c r="V150" s="3"/>
      <c r="W150" s="3"/>
      <c r="AC150" s="3">
        <v>819.3</v>
      </c>
      <c r="AD150" s="3"/>
      <c r="AE150" s="19" t="s">
        <v>179</v>
      </c>
      <c r="AF150">
        <v>200</v>
      </c>
      <c r="AG150">
        <v>0</v>
      </c>
      <c r="AH150" t="s">
        <v>179</v>
      </c>
      <c r="AI150" s="20"/>
      <c r="AK150">
        <v>0</v>
      </c>
      <c r="AL150">
        <v>0</v>
      </c>
      <c r="AM150" t="s">
        <v>791</v>
      </c>
      <c r="AN150" t="s">
        <v>79</v>
      </c>
      <c r="AO150" s="19"/>
      <c r="AP150" s="19"/>
      <c r="AQ150" s="19"/>
      <c r="AR150" s="19"/>
      <c r="AS150" s="19"/>
      <c r="AT150" s="19"/>
      <c r="AU150" s="19"/>
      <c r="AV150" s="19"/>
      <c r="AW150" s="19"/>
      <c r="AX150" s="19"/>
      <c r="AY150" s="19"/>
      <c r="AZ150" s="19"/>
      <c r="BA150" s="19"/>
      <c r="BB150" s="19"/>
      <c r="BC150" s="19"/>
      <c r="BD150" s="19"/>
      <c r="BE150" s="19"/>
      <c r="BF150" s="19"/>
      <c r="BG150" s="19"/>
      <c r="BH150" s="19">
        <v>900</v>
      </c>
      <c r="BI150" s="19"/>
      <c r="BJ150" s="19"/>
      <c r="BK150" s="19"/>
      <c r="BL150" s="19"/>
      <c r="BM150" s="19"/>
      <c r="BN150" s="19"/>
      <c r="BO150" s="19"/>
      <c r="BP150" s="19"/>
      <c r="BQ150" s="19"/>
      <c r="BR150" s="19"/>
      <c r="BS150" s="19"/>
      <c r="BT150" s="19"/>
      <c r="BU150" s="19"/>
      <c r="BV150" s="19"/>
      <c r="BW150" s="19"/>
      <c r="BX150" s="19"/>
      <c r="BY150" s="19"/>
      <c r="BZ150" s="19"/>
      <c r="CA150" s="19"/>
      <c r="CB150" s="19"/>
      <c r="CC150" s="19"/>
      <c r="CD150" s="19"/>
      <c r="CE150" s="19">
        <v>0</v>
      </c>
      <c r="CF150" s="19">
        <v>900</v>
      </c>
      <c r="CG150" s="19">
        <v>0</v>
      </c>
      <c r="CH150" t="s">
        <v>108</v>
      </c>
      <c r="CI150" t="s">
        <v>81</v>
      </c>
      <c r="CJ150" t="s">
        <v>82</v>
      </c>
      <c r="CL150" s="19" t="s">
        <v>179</v>
      </c>
      <c r="CM150" s="4">
        <v>54.266944444444441</v>
      </c>
      <c r="CN150" s="4">
        <v>-110.73972222222223</v>
      </c>
      <c r="CO150" t="s">
        <v>82</v>
      </c>
      <c r="CP150" s="19">
        <v>0</v>
      </c>
      <c r="CQ150" s="19">
        <v>0</v>
      </c>
      <c r="CR150" s="19">
        <v>900</v>
      </c>
      <c r="CS150" s="19">
        <v>0</v>
      </c>
      <c r="CT150" s="19" t="s">
        <v>581</v>
      </c>
      <c r="CU150" s="19" t="s">
        <v>4036</v>
      </c>
    </row>
    <row r="151" spans="1:99" ht="21" customHeight="1" x14ac:dyDescent="0.2">
      <c r="A151">
        <v>10149</v>
      </c>
      <c r="B151" s="16" t="s">
        <v>678</v>
      </c>
      <c r="C151" s="16" t="s">
        <v>679</v>
      </c>
      <c r="D151" s="30" t="s">
        <v>792</v>
      </c>
      <c r="E151" s="30" t="s">
        <v>793</v>
      </c>
      <c r="F151" s="16" t="s">
        <v>794</v>
      </c>
      <c r="G151" t="s">
        <v>683</v>
      </c>
      <c r="H151" t="s">
        <v>795</v>
      </c>
      <c r="I151" s="16" t="s">
        <v>503</v>
      </c>
      <c r="J151" s="16" t="s">
        <v>5</v>
      </c>
      <c r="K151" s="16" t="s">
        <v>174</v>
      </c>
      <c r="L151" s="16" t="s">
        <v>68</v>
      </c>
      <c r="M151" t="s">
        <v>796</v>
      </c>
      <c r="N151" s="26" t="s">
        <v>797</v>
      </c>
      <c r="O151" t="s">
        <v>798</v>
      </c>
      <c r="P151" t="s">
        <v>799</v>
      </c>
      <c r="Q151" s="2" t="s">
        <v>800</v>
      </c>
      <c r="R151" s="16" t="s">
        <v>801</v>
      </c>
      <c r="S151">
        <v>2004</v>
      </c>
      <c r="T151" s="18" t="s">
        <v>104</v>
      </c>
      <c r="U151" t="s">
        <v>76</v>
      </c>
      <c r="V151" s="3"/>
      <c r="W151" s="3">
        <v>3012</v>
      </c>
      <c r="Z151">
        <v>7.5</v>
      </c>
      <c r="AC151" s="3"/>
      <c r="AD151" s="3">
        <v>0</v>
      </c>
      <c r="AE151" s="19" t="s">
        <v>179</v>
      </c>
      <c r="AF151">
        <v>200</v>
      </c>
      <c r="AG151">
        <v>0</v>
      </c>
      <c r="AH151" t="s">
        <v>802</v>
      </c>
      <c r="AI151" s="20"/>
      <c r="AK151">
        <v>0</v>
      </c>
      <c r="AL151">
        <v>0</v>
      </c>
      <c r="AM151" t="s">
        <v>803</v>
      </c>
      <c r="AN151" t="s">
        <v>79</v>
      </c>
      <c r="AO151" s="19"/>
      <c r="AP151" s="19"/>
      <c r="AQ151" s="19"/>
      <c r="AR151" s="19"/>
      <c r="AS151" s="19"/>
      <c r="AT151" s="19"/>
      <c r="AU151" s="19"/>
      <c r="AV151" s="19"/>
      <c r="AW151" s="19"/>
      <c r="AX151" s="19"/>
      <c r="AY151" s="19"/>
      <c r="AZ151" s="19"/>
      <c r="BA151" s="19"/>
      <c r="BB151" s="19"/>
      <c r="BC151" s="19"/>
      <c r="BD151" s="19"/>
      <c r="BE151" s="19"/>
      <c r="BF151" s="19"/>
      <c r="BG151" s="19"/>
      <c r="BH151" s="19"/>
      <c r="BI151" s="19"/>
      <c r="BJ151" s="19"/>
      <c r="BK151" s="19"/>
      <c r="BL151" s="19"/>
      <c r="BM151" s="19"/>
      <c r="BN151" s="19">
        <v>34.5</v>
      </c>
      <c r="BO151" s="19"/>
      <c r="BP151" s="19"/>
      <c r="BQ151" s="19"/>
      <c r="BR151" s="19"/>
      <c r="BS151" s="19"/>
      <c r="BT151" s="19"/>
      <c r="BU151" s="19"/>
      <c r="BV151" s="19"/>
      <c r="BW151" s="19"/>
      <c r="BX151" s="19"/>
      <c r="BY151" s="19"/>
      <c r="BZ151" s="19"/>
      <c r="CA151" s="19"/>
      <c r="CB151" s="19"/>
      <c r="CC151" s="19"/>
      <c r="CD151" s="19"/>
      <c r="CE151" s="19">
        <v>0</v>
      </c>
      <c r="CF151" s="19">
        <v>34.5</v>
      </c>
      <c r="CG151" s="19">
        <v>0</v>
      </c>
      <c r="CH151" t="s">
        <v>108</v>
      </c>
      <c r="CI151" t="s">
        <v>130</v>
      </c>
      <c r="CJ151" t="s">
        <v>109</v>
      </c>
      <c r="CL151" s="19">
        <v>1</v>
      </c>
      <c r="CM151" s="4">
        <v>52.978888888888889</v>
      </c>
      <c r="CN151" s="4">
        <v>-115.83583333333333</v>
      </c>
      <c r="CO151" t="s">
        <v>109</v>
      </c>
      <c r="CP151" s="19">
        <v>0</v>
      </c>
      <c r="CQ151" s="19">
        <v>0</v>
      </c>
      <c r="CR151" s="19">
        <v>34.5</v>
      </c>
      <c r="CS151" s="19">
        <v>0</v>
      </c>
      <c r="CT151" s="19" t="s">
        <v>581</v>
      </c>
      <c r="CU151" s="19" t="s">
        <v>4036</v>
      </c>
    </row>
    <row r="152" spans="1:99" ht="21" customHeight="1" x14ac:dyDescent="0.2">
      <c r="A152">
        <v>10150</v>
      </c>
      <c r="B152" s="16" t="s">
        <v>678</v>
      </c>
      <c r="C152" s="16" t="s">
        <v>679</v>
      </c>
      <c r="D152" s="30" t="s">
        <v>804</v>
      </c>
      <c r="E152" s="30" t="s">
        <v>805</v>
      </c>
      <c r="F152" s="16" t="s">
        <v>806</v>
      </c>
      <c r="G152" t="s">
        <v>683</v>
      </c>
      <c r="H152" t="s">
        <v>807</v>
      </c>
      <c r="I152" s="16" t="s">
        <v>503</v>
      </c>
      <c r="J152" s="16" t="s">
        <v>5</v>
      </c>
      <c r="K152" s="16" t="s">
        <v>174</v>
      </c>
      <c r="L152" s="16" t="s">
        <v>68</v>
      </c>
      <c r="M152" t="s">
        <v>808</v>
      </c>
      <c r="N152" s="26" t="s">
        <v>797</v>
      </c>
      <c r="O152" t="s">
        <v>798</v>
      </c>
      <c r="P152" t="s">
        <v>809</v>
      </c>
      <c r="Q152" s="2" t="s">
        <v>810</v>
      </c>
      <c r="R152" s="16" t="s">
        <v>811</v>
      </c>
      <c r="S152">
        <v>2004</v>
      </c>
      <c r="T152" s="18" t="s">
        <v>104</v>
      </c>
      <c r="U152" t="s">
        <v>76</v>
      </c>
      <c r="V152" s="3">
        <v>88.79</v>
      </c>
      <c r="W152" s="3">
        <v>2255</v>
      </c>
      <c r="Z152">
        <v>7</v>
      </c>
      <c r="AC152" s="3"/>
      <c r="AD152" s="3"/>
      <c r="AE152" s="19">
        <v>0</v>
      </c>
      <c r="AF152">
        <v>200</v>
      </c>
      <c r="AG152">
        <v>0</v>
      </c>
      <c r="AH152" t="s">
        <v>802</v>
      </c>
      <c r="AI152" s="20"/>
      <c r="AK152">
        <v>0</v>
      </c>
      <c r="AL152">
        <v>0</v>
      </c>
      <c r="AM152" t="s">
        <v>803</v>
      </c>
      <c r="AN152" t="s">
        <v>79</v>
      </c>
      <c r="AO152" s="19"/>
      <c r="AP152" s="19"/>
      <c r="AQ152" s="19"/>
      <c r="AR152" s="19"/>
      <c r="AS152" s="19"/>
      <c r="AT152" s="19"/>
      <c r="AU152" s="19"/>
      <c r="AV152" s="19"/>
      <c r="AW152" s="19"/>
      <c r="AX152" s="19"/>
      <c r="AY152" s="19"/>
      <c r="AZ152" s="19"/>
      <c r="BA152" s="19"/>
      <c r="BB152" s="19"/>
      <c r="BC152" s="19"/>
      <c r="BD152" s="19"/>
      <c r="BE152" s="19"/>
      <c r="BF152" s="19"/>
      <c r="BG152" s="19"/>
      <c r="BH152" s="19"/>
      <c r="BI152" s="19"/>
      <c r="BJ152" s="19"/>
      <c r="BK152" s="19"/>
      <c r="BL152" s="19"/>
      <c r="BM152" s="19"/>
      <c r="BN152" s="19">
        <v>80.900000000000006</v>
      </c>
      <c r="BO152" s="19"/>
      <c r="BP152" s="19"/>
      <c r="BQ152" s="19"/>
      <c r="BR152" s="19"/>
      <c r="BS152" s="19"/>
      <c r="BT152" s="19"/>
      <c r="BU152" s="19"/>
      <c r="BV152" s="19"/>
      <c r="BW152" s="19"/>
      <c r="BX152" s="19"/>
      <c r="BY152" s="19"/>
      <c r="BZ152" s="19"/>
      <c r="CA152" s="19"/>
      <c r="CB152" s="19"/>
      <c r="CC152" s="19"/>
      <c r="CD152" s="19"/>
      <c r="CE152" s="19">
        <v>0</v>
      </c>
      <c r="CF152" s="19">
        <v>80.900000000000006</v>
      </c>
      <c r="CG152" s="19">
        <v>0</v>
      </c>
      <c r="CH152" t="s">
        <v>108</v>
      </c>
      <c r="CI152" t="s">
        <v>130</v>
      </c>
      <c r="CJ152" t="s">
        <v>109</v>
      </c>
      <c r="CL152" s="19">
        <v>1</v>
      </c>
      <c r="CM152" s="4">
        <v>51.168888888888887</v>
      </c>
      <c r="CN152" s="4">
        <v>-113.97444444444444</v>
      </c>
      <c r="CO152" t="s">
        <v>109</v>
      </c>
      <c r="CP152" s="19">
        <v>0</v>
      </c>
      <c r="CQ152" s="19">
        <v>0</v>
      </c>
      <c r="CR152" s="19">
        <v>80.900000000000006</v>
      </c>
      <c r="CS152" s="19">
        <v>0</v>
      </c>
      <c r="CT152" s="19" t="s">
        <v>581</v>
      </c>
      <c r="CU152" s="19" t="s">
        <v>4036</v>
      </c>
    </row>
    <row r="153" spans="1:99" ht="21" customHeight="1" x14ac:dyDescent="0.2">
      <c r="A153">
        <v>10151</v>
      </c>
      <c r="B153" s="16" t="s">
        <v>678</v>
      </c>
      <c r="C153" s="16" t="s">
        <v>679</v>
      </c>
      <c r="D153" s="30" t="s">
        <v>812</v>
      </c>
      <c r="E153" s="30" t="s">
        <v>813</v>
      </c>
      <c r="F153" s="16" t="s">
        <v>814</v>
      </c>
      <c r="G153" t="s">
        <v>683</v>
      </c>
      <c r="H153" t="s">
        <v>777</v>
      </c>
      <c r="I153" s="16" t="s">
        <v>503</v>
      </c>
      <c r="J153" s="16" t="s">
        <v>5</v>
      </c>
      <c r="K153" s="16" t="s">
        <v>174</v>
      </c>
      <c r="L153" s="16" t="s">
        <v>68</v>
      </c>
      <c r="M153" t="s">
        <v>703</v>
      </c>
      <c r="N153" s="26" t="s">
        <v>797</v>
      </c>
      <c r="O153" t="s">
        <v>815</v>
      </c>
      <c r="P153" t="s">
        <v>816</v>
      </c>
      <c r="Q153" s="2" t="s">
        <v>817</v>
      </c>
      <c r="R153" s="16" t="s">
        <v>818</v>
      </c>
      <c r="S153">
        <v>2004</v>
      </c>
      <c r="T153" s="18" t="s">
        <v>104</v>
      </c>
      <c r="U153" t="s">
        <v>76</v>
      </c>
      <c r="V153" s="3">
        <v>314.45</v>
      </c>
      <c r="W153" s="3">
        <v>2508</v>
      </c>
      <c r="X153">
        <v>30.7</v>
      </c>
      <c r="Y153">
        <v>75</v>
      </c>
      <c r="Z153">
        <v>7</v>
      </c>
      <c r="AC153" s="3"/>
      <c r="AD153" s="3"/>
      <c r="AE153" s="19">
        <v>0</v>
      </c>
      <c r="AF153">
        <v>200</v>
      </c>
      <c r="AG153">
        <v>0</v>
      </c>
      <c r="AH153" t="s">
        <v>802</v>
      </c>
      <c r="AI153" s="20"/>
      <c r="AK153">
        <v>0</v>
      </c>
      <c r="AL153">
        <v>0</v>
      </c>
      <c r="AM153" t="s">
        <v>803</v>
      </c>
      <c r="AN153" t="s">
        <v>79</v>
      </c>
      <c r="AO153" s="19"/>
      <c r="AP153" s="19"/>
      <c r="AQ153" s="19"/>
      <c r="AR153" s="19"/>
      <c r="AS153" s="19"/>
      <c r="AT153" s="19"/>
      <c r="AU153" s="19"/>
      <c r="AV153" s="19"/>
      <c r="AW153" s="19"/>
      <c r="AX153" s="19"/>
      <c r="AY153" s="19"/>
      <c r="AZ153" s="19"/>
      <c r="BA153" s="19"/>
      <c r="BB153" s="19"/>
      <c r="BC153" s="19"/>
      <c r="BD153" s="19"/>
      <c r="BE153" s="19"/>
      <c r="BF153" s="19"/>
      <c r="BG153" s="19"/>
      <c r="BH153" s="19"/>
      <c r="BI153" s="19"/>
      <c r="BJ153" s="19"/>
      <c r="BK153" s="19"/>
      <c r="BL153" s="19"/>
      <c r="BM153" s="19"/>
      <c r="BN153" s="19">
        <v>69.3</v>
      </c>
      <c r="BO153" s="19"/>
      <c r="BP153" s="19"/>
      <c r="BQ153" s="19"/>
      <c r="BR153" s="19"/>
      <c r="BS153" s="19"/>
      <c r="BT153" s="19"/>
      <c r="BU153" s="19"/>
      <c r="BV153" s="19"/>
      <c r="BW153" s="19"/>
      <c r="BX153" s="19"/>
      <c r="BY153" s="19"/>
      <c r="BZ153" s="19"/>
      <c r="CA153" s="19"/>
      <c r="CB153" s="19"/>
      <c r="CC153" s="19"/>
      <c r="CD153" s="19"/>
      <c r="CE153" s="19">
        <v>0</v>
      </c>
      <c r="CF153" s="19">
        <v>69.3</v>
      </c>
      <c r="CG153" s="19">
        <v>0</v>
      </c>
      <c r="CH153" t="s">
        <v>108</v>
      </c>
      <c r="CI153" t="s">
        <v>130</v>
      </c>
      <c r="CJ153" t="s">
        <v>109</v>
      </c>
      <c r="CL153" s="19">
        <v>1</v>
      </c>
      <c r="CM153" s="4">
        <v>51.164166666666667</v>
      </c>
      <c r="CN153" s="4">
        <v>-113.9</v>
      </c>
      <c r="CO153" t="s">
        <v>109</v>
      </c>
      <c r="CP153" s="19">
        <v>0</v>
      </c>
      <c r="CQ153" s="19">
        <v>0</v>
      </c>
      <c r="CR153" s="19">
        <v>69.3</v>
      </c>
      <c r="CS153" s="19">
        <v>0</v>
      </c>
      <c r="CT153" s="19" t="s">
        <v>581</v>
      </c>
      <c r="CU153" s="19" t="s">
        <v>4036</v>
      </c>
    </row>
    <row r="154" spans="1:99" ht="21" customHeight="1" x14ac:dyDescent="0.2">
      <c r="A154">
        <v>10152</v>
      </c>
      <c r="B154" s="16" t="s">
        <v>678</v>
      </c>
      <c r="C154" s="16" t="s">
        <v>679</v>
      </c>
      <c r="D154" s="30" t="s">
        <v>819</v>
      </c>
      <c r="E154" s="30" t="s">
        <v>820</v>
      </c>
      <c r="F154" s="16" t="s">
        <v>821</v>
      </c>
      <c r="G154" t="s">
        <v>683</v>
      </c>
      <c r="H154" t="s">
        <v>777</v>
      </c>
      <c r="I154" s="16" t="s">
        <v>503</v>
      </c>
      <c r="J154" s="16" t="s">
        <v>5</v>
      </c>
      <c r="K154" s="16" t="s">
        <v>174</v>
      </c>
      <c r="L154" s="16" t="s">
        <v>68</v>
      </c>
      <c r="M154" t="s">
        <v>703</v>
      </c>
      <c r="N154" s="26" t="s">
        <v>797</v>
      </c>
      <c r="O154" t="s">
        <v>815</v>
      </c>
      <c r="P154" t="s">
        <v>822</v>
      </c>
      <c r="Q154" s="2" t="s">
        <v>800</v>
      </c>
      <c r="R154" s="16" t="s">
        <v>823</v>
      </c>
      <c r="S154">
        <v>2004</v>
      </c>
      <c r="T154" s="18" t="s">
        <v>104</v>
      </c>
      <c r="U154" t="s">
        <v>76</v>
      </c>
      <c r="V154" s="3">
        <v>292.83</v>
      </c>
      <c r="W154" s="3">
        <v>2641.8</v>
      </c>
      <c r="X154">
        <v>21.6</v>
      </c>
      <c r="Y154">
        <v>47.5</v>
      </c>
      <c r="Z154">
        <v>5.7</v>
      </c>
      <c r="AC154" s="3"/>
      <c r="AD154" s="3"/>
      <c r="AE154" s="19">
        <v>0</v>
      </c>
      <c r="AF154">
        <v>200</v>
      </c>
      <c r="AG154">
        <v>0</v>
      </c>
      <c r="AH154" t="s">
        <v>802</v>
      </c>
      <c r="AI154" s="20"/>
      <c r="AK154">
        <v>0</v>
      </c>
      <c r="AL154">
        <v>0</v>
      </c>
      <c r="AM154" t="s">
        <v>803</v>
      </c>
      <c r="AN154" t="s">
        <v>79</v>
      </c>
      <c r="AO154" s="19"/>
      <c r="AP154" s="19"/>
      <c r="AQ154" s="19"/>
      <c r="AR154" s="19"/>
      <c r="AS154" s="19"/>
      <c r="AT154" s="19"/>
      <c r="AU154" s="19"/>
      <c r="AV154" s="19"/>
      <c r="AW154" s="19"/>
      <c r="AX154" s="19"/>
      <c r="AY154" s="19"/>
      <c r="AZ154" s="19"/>
      <c r="BA154" s="19"/>
      <c r="BB154" s="19"/>
      <c r="BC154" s="19"/>
      <c r="BD154" s="19"/>
      <c r="BE154" s="19"/>
      <c r="BF154" s="19"/>
      <c r="BG154" s="19"/>
      <c r="BH154" s="19"/>
      <c r="BI154" s="19"/>
      <c r="BJ154" s="19"/>
      <c r="BK154" s="19"/>
      <c r="BL154" s="19"/>
      <c r="BM154" s="19"/>
      <c r="BN154" s="19">
        <v>59.9</v>
      </c>
      <c r="BO154" s="19"/>
      <c r="BP154" s="19"/>
      <c r="BQ154" s="19"/>
      <c r="BR154" s="19"/>
      <c r="BS154" s="19"/>
      <c r="BT154" s="19"/>
      <c r="BU154" s="19"/>
      <c r="BV154" s="19"/>
      <c r="BW154" s="19"/>
      <c r="BX154" s="19"/>
      <c r="BY154" s="19"/>
      <c r="BZ154" s="19"/>
      <c r="CA154" s="19"/>
      <c r="CB154" s="19"/>
      <c r="CC154" s="19"/>
      <c r="CD154" s="19"/>
      <c r="CE154" s="19">
        <v>0</v>
      </c>
      <c r="CF154" s="19">
        <v>59.9</v>
      </c>
      <c r="CG154" s="19">
        <v>0</v>
      </c>
      <c r="CH154" t="s">
        <v>108</v>
      </c>
      <c r="CI154" t="s">
        <v>130</v>
      </c>
      <c r="CJ154" t="s">
        <v>109</v>
      </c>
      <c r="CL154" s="19">
        <v>1</v>
      </c>
      <c r="CM154" s="4">
        <v>51.495833333333337</v>
      </c>
      <c r="CN154" s="4">
        <v>-114.02249999999999</v>
      </c>
      <c r="CO154" t="s">
        <v>109</v>
      </c>
      <c r="CP154" s="19">
        <v>0</v>
      </c>
      <c r="CQ154" s="19">
        <v>0</v>
      </c>
      <c r="CR154" s="19">
        <v>59.9</v>
      </c>
      <c r="CS154" s="19">
        <v>0</v>
      </c>
      <c r="CT154" s="19" t="s">
        <v>581</v>
      </c>
      <c r="CU154" s="19" t="s">
        <v>4036</v>
      </c>
    </row>
    <row r="155" spans="1:99" ht="21" customHeight="1" x14ac:dyDescent="0.2">
      <c r="A155">
        <v>10153</v>
      </c>
      <c r="B155" s="16" t="s">
        <v>678</v>
      </c>
      <c r="C155" s="16" t="s">
        <v>679</v>
      </c>
      <c r="D155" t="s">
        <v>824</v>
      </c>
      <c r="E155" t="s">
        <v>825</v>
      </c>
      <c r="F155" s="16" t="s">
        <v>826</v>
      </c>
      <c r="G155" t="s">
        <v>683</v>
      </c>
      <c r="H155" t="s">
        <v>827</v>
      </c>
      <c r="I155" s="16" t="s">
        <v>65</v>
      </c>
      <c r="J155" s="16" t="s">
        <v>66</v>
      </c>
      <c r="K155" s="16" t="s">
        <v>67</v>
      </c>
      <c r="L155" s="16" t="s">
        <v>68</v>
      </c>
      <c r="M155" t="s">
        <v>785</v>
      </c>
      <c r="N155" s="26" t="s">
        <v>828</v>
      </c>
      <c r="O155" s="27" t="s">
        <v>829</v>
      </c>
      <c r="P155" t="s">
        <v>830</v>
      </c>
      <c r="Q155" s="28" t="s">
        <v>831</v>
      </c>
      <c r="R155" s="25" t="s">
        <v>832</v>
      </c>
      <c r="S155">
        <v>2014</v>
      </c>
      <c r="T155" s="18" t="s">
        <v>104</v>
      </c>
      <c r="U155" t="s">
        <v>76</v>
      </c>
      <c r="V155" s="3"/>
      <c r="W155" s="3"/>
      <c r="AC155" s="3"/>
      <c r="AD155" s="3"/>
      <c r="AE155" s="19" t="s">
        <v>179</v>
      </c>
      <c r="AF155">
        <v>200</v>
      </c>
      <c r="AG155">
        <v>0</v>
      </c>
      <c r="AH155" t="s">
        <v>179</v>
      </c>
      <c r="AI155" s="20">
        <v>0</v>
      </c>
      <c r="AK155">
        <v>0</v>
      </c>
      <c r="AL155">
        <v>0</v>
      </c>
      <c r="AM155" t="s">
        <v>833</v>
      </c>
      <c r="AN155" t="s">
        <v>79</v>
      </c>
      <c r="AO155" s="19"/>
      <c r="AP155" s="19"/>
      <c r="AQ155" s="19"/>
      <c r="AR155" s="19"/>
      <c r="AS155" s="19"/>
      <c r="AT155" s="19"/>
      <c r="AU155" s="19"/>
      <c r="AV155" s="19"/>
      <c r="AW155" s="19"/>
      <c r="AX155" s="19"/>
      <c r="AY155" s="19"/>
      <c r="AZ155" s="19"/>
      <c r="BA155" s="19"/>
      <c r="BB155" s="19"/>
      <c r="BC155" s="19"/>
      <c r="BD155" s="19"/>
      <c r="BE155" s="19"/>
      <c r="BF155" s="19"/>
      <c r="BG155" s="19"/>
      <c r="BH155" s="19">
        <v>298</v>
      </c>
      <c r="BI155" s="19">
        <v>1280</v>
      </c>
      <c r="BJ155" s="19"/>
      <c r="BK155" s="19"/>
      <c r="BL155" s="19"/>
      <c r="BM155" s="19"/>
      <c r="BN155" s="19"/>
      <c r="BO155" s="19"/>
      <c r="BP155" s="19"/>
      <c r="BQ155" s="19"/>
      <c r="BR155" s="19"/>
      <c r="BS155" s="19"/>
      <c r="BT155" s="19"/>
      <c r="BU155" s="19"/>
      <c r="BV155" s="19"/>
      <c r="BW155" s="19"/>
      <c r="BX155" s="19"/>
      <c r="BY155" s="19"/>
      <c r="BZ155" s="19"/>
      <c r="CA155" s="19"/>
      <c r="CB155" s="19"/>
      <c r="CC155" s="19"/>
      <c r="CD155" s="19"/>
      <c r="CE155" s="19">
        <v>0</v>
      </c>
      <c r="CF155" s="19">
        <v>298</v>
      </c>
      <c r="CG155" s="19">
        <v>1280</v>
      </c>
      <c r="CH155" t="s">
        <v>108</v>
      </c>
      <c r="CI155" t="s">
        <v>81</v>
      </c>
      <c r="CJ155" t="s">
        <v>82</v>
      </c>
      <c r="CL155" s="19" t="s">
        <v>179</v>
      </c>
      <c r="CM155" s="4">
        <v>53.448333333333331</v>
      </c>
      <c r="CN155" s="4">
        <v>-114.45027777777779</v>
      </c>
      <c r="CO155" t="s">
        <v>82</v>
      </c>
      <c r="CP155" s="19">
        <v>0</v>
      </c>
      <c r="CQ155" s="19">
        <v>0</v>
      </c>
      <c r="CR155" s="19">
        <v>298</v>
      </c>
      <c r="CS155" s="19">
        <v>0</v>
      </c>
      <c r="CT155" s="19" t="s">
        <v>581</v>
      </c>
      <c r="CU155" s="19" t="s">
        <v>4037</v>
      </c>
    </row>
    <row r="156" spans="1:99" ht="21" customHeight="1" x14ac:dyDescent="0.2">
      <c r="A156">
        <v>10154</v>
      </c>
      <c r="B156" s="16" t="s">
        <v>678</v>
      </c>
      <c r="C156" s="16" t="s">
        <v>679</v>
      </c>
      <c r="D156" s="30" t="s">
        <v>834</v>
      </c>
      <c r="E156" s="30" t="s">
        <v>835</v>
      </c>
      <c r="F156" s="16" t="s">
        <v>836</v>
      </c>
      <c r="G156" t="s">
        <v>683</v>
      </c>
      <c r="H156" t="s">
        <v>777</v>
      </c>
      <c r="I156" s="16" t="s">
        <v>503</v>
      </c>
      <c r="J156" s="16" t="s">
        <v>5</v>
      </c>
      <c r="K156" s="16" t="s">
        <v>174</v>
      </c>
      <c r="L156" s="16" t="s">
        <v>68</v>
      </c>
      <c r="M156" t="s">
        <v>703</v>
      </c>
      <c r="N156" s="26" t="s">
        <v>797</v>
      </c>
      <c r="O156" t="s">
        <v>815</v>
      </c>
      <c r="P156" t="s">
        <v>837</v>
      </c>
      <c r="Q156" s="2" t="s">
        <v>838</v>
      </c>
      <c r="R156" s="16" t="s">
        <v>839</v>
      </c>
      <c r="S156">
        <v>2004</v>
      </c>
      <c r="T156" s="18" t="s">
        <v>104</v>
      </c>
      <c r="U156" t="s">
        <v>76</v>
      </c>
      <c r="V156" s="3">
        <v>46.86</v>
      </c>
      <c r="W156" s="3">
        <v>2543.75</v>
      </c>
      <c r="X156">
        <v>20.100000000000001</v>
      </c>
      <c r="Y156">
        <v>82</v>
      </c>
      <c r="Z156">
        <v>10.4</v>
      </c>
      <c r="AC156" s="3"/>
      <c r="AD156" s="3"/>
      <c r="AE156" s="19">
        <v>0</v>
      </c>
      <c r="AF156">
        <v>200</v>
      </c>
      <c r="AG156">
        <v>0</v>
      </c>
      <c r="AH156" t="s">
        <v>802</v>
      </c>
      <c r="AI156" s="20"/>
      <c r="AK156">
        <v>0</v>
      </c>
      <c r="AL156">
        <v>0</v>
      </c>
      <c r="AM156" t="s">
        <v>803</v>
      </c>
      <c r="AN156" t="s">
        <v>79</v>
      </c>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v>28</v>
      </c>
      <c r="BO156" s="19"/>
      <c r="BP156" s="19"/>
      <c r="BQ156" s="19"/>
      <c r="BR156" s="19"/>
      <c r="BS156" s="19"/>
      <c r="BT156" s="19"/>
      <c r="BU156" s="19"/>
      <c r="BV156" s="19"/>
      <c r="BW156" s="19"/>
      <c r="BX156" s="19"/>
      <c r="BY156" s="19"/>
      <c r="BZ156" s="19"/>
      <c r="CA156" s="19"/>
      <c r="CB156" s="19"/>
      <c r="CC156" s="19"/>
      <c r="CD156" s="19"/>
      <c r="CE156" s="19">
        <v>0</v>
      </c>
      <c r="CF156" s="19">
        <v>28</v>
      </c>
      <c r="CG156" s="19">
        <v>0</v>
      </c>
      <c r="CH156" t="s">
        <v>108</v>
      </c>
      <c r="CI156" t="s">
        <v>130</v>
      </c>
      <c r="CJ156" t="s">
        <v>109</v>
      </c>
      <c r="CL156" s="19">
        <v>1</v>
      </c>
      <c r="CM156" s="4">
        <v>57.376111111111115</v>
      </c>
      <c r="CN156" s="4">
        <v>-119.78</v>
      </c>
      <c r="CO156" t="s">
        <v>109</v>
      </c>
      <c r="CP156" s="19">
        <v>0</v>
      </c>
      <c r="CQ156" s="19">
        <v>0</v>
      </c>
      <c r="CR156" s="19">
        <v>28</v>
      </c>
      <c r="CS156" s="19">
        <v>0</v>
      </c>
      <c r="CT156" s="19" t="s">
        <v>581</v>
      </c>
      <c r="CU156" s="19" t="s">
        <v>4036</v>
      </c>
    </row>
    <row r="157" spans="1:99" ht="21" customHeight="1" x14ac:dyDescent="0.2">
      <c r="A157">
        <v>10155</v>
      </c>
      <c r="B157" s="16" t="s">
        <v>678</v>
      </c>
      <c r="C157" s="16" t="s">
        <v>679</v>
      </c>
      <c r="D157" t="s">
        <v>840</v>
      </c>
      <c r="E157" t="s">
        <v>841</v>
      </c>
      <c r="F157" s="16" t="s">
        <v>842</v>
      </c>
      <c r="G157" t="s">
        <v>683</v>
      </c>
      <c r="H157" t="s">
        <v>843</v>
      </c>
      <c r="I157" s="16" t="s">
        <v>65</v>
      </c>
      <c r="J157" s="16" t="s">
        <v>66</v>
      </c>
      <c r="K157" s="16" t="s">
        <v>156</v>
      </c>
      <c r="L157" s="16" t="s">
        <v>98</v>
      </c>
      <c r="M157" t="s">
        <v>720</v>
      </c>
      <c r="N157" s="26" t="s">
        <v>844</v>
      </c>
      <c r="O157" t="s">
        <v>845</v>
      </c>
      <c r="P157" t="s">
        <v>846</v>
      </c>
      <c r="Q157" s="2" t="s">
        <v>847</v>
      </c>
      <c r="R157" s="16" t="s">
        <v>848</v>
      </c>
      <c r="S157">
        <v>2009</v>
      </c>
      <c r="T157" s="18" t="s">
        <v>104</v>
      </c>
      <c r="U157" t="s">
        <v>76</v>
      </c>
      <c r="V157" s="3">
        <v>600</v>
      </c>
      <c r="W157" s="3">
        <v>1000</v>
      </c>
      <c r="X157">
        <v>250</v>
      </c>
      <c r="Z157">
        <v>6.5</v>
      </c>
      <c r="AC157" s="3"/>
      <c r="AD157" s="3">
        <v>43</v>
      </c>
      <c r="AE157" s="19">
        <v>7.166666666666667E-2</v>
      </c>
      <c r="AF157">
        <v>200</v>
      </c>
      <c r="AG157">
        <v>0</v>
      </c>
      <c r="AH157" t="s">
        <v>179</v>
      </c>
      <c r="AI157" s="20"/>
      <c r="AK157">
        <v>0</v>
      </c>
      <c r="AL157">
        <v>0</v>
      </c>
      <c r="AM157" t="s">
        <v>179</v>
      </c>
      <c r="AN157" t="s">
        <v>79</v>
      </c>
      <c r="AO157" s="19"/>
      <c r="AP157" s="19"/>
      <c r="AQ157" s="19"/>
      <c r="AR157" s="19"/>
      <c r="AS157" s="19"/>
      <c r="AT157" s="19"/>
      <c r="AU157" s="19"/>
      <c r="AV157" s="19"/>
      <c r="AW157" s="19"/>
      <c r="AX157" s="19"/>
      <c r="AY157" s="19"/>
      <c r="AZ157" s="19"/>
      <c r="BA157" s="19"/>
      <c r="BB157" s="19"/>
      <c r="BC157" s="19"/>
      <c r="BD157" s="19"/>
      <c r="BE157" s="19"/>
      <c r="BF157" s="19"/>
      <c r="BG157" s="19"/>
      <c r="BH157" s="19">
        <v>1000</v>
      </c>
      <c r="BI157" s="19"/>
      <c r="BJ157" s="19"/>
      <c r="BK157" s="19"/>
      <c r="BL157" s="19"/>
      <c r="BM157" s="19"/>
      <c r="BN157" s="19"/>
      <c r="BO157" s="19"/>
      <c r="BP157" s="19"/>
      <c r="BQ157" s="19"/>
      <c r="BR157" s="19"/>
      <c r="BS157" s="19"/>
      <c r="BT157" s="19"/>
      <c r="BU157" s="19"/>
      <c r="BV157" s="19"/>
      <c r="BW157" s="19"/>
      <c r="BX157" s="19"/>
      <c r="BY157" s="19"/>
      <c r="BZ157" s="19"/>
      <c r="CA157" s="19"/>
      <c r="CB157" s="19"/>
      <c r="CC157" s="19"/>
      <c r="CD157" s="19"/>
      <c r="CE157" s="19">
        <v>0</v>
      </c>
      <c r="CF157" s="19">
        <v>1000</v>
      </c>
      <c r="CG157" s="19">
        <v>0</v>
      </c>
      <c r="CH157" t="s">
        <v>80</v>
      </c>
      <c r="CI157" t="s">
        <v>130</v>
      </c>
      <c r="CJ157" t="s">
        <v>109</v>
      </c>
      <c r="CL157" s="19">
        <v>1</v>
      </c>
      <c r="CM157" s="4">
        <v>53.943888888888885</v>
      </c>
      <c r="CN157" s="4">
        <v>-113.13944444444445</v>
      </c>
      <c r="CO157" t="s">
        <v>109</v>
      </c>
      <c r="CP157" s="19">
        <v>0</v>
      </c>
      <c r="CQ157" s="19">
        <v>0</v>
      </c>
      <c r="CR157" s="19">
        <v>1000</v>
      </c>
      <c r="CS157" s="19">
        <v>0</v>
      </c>
      <c r="CT157" s="19" t="s">
        <v>581</v>
      </c>
      <c r="CU157" s="19" t="s">
        <v>4036</v>
      </c>
    </row>
    <row r="158" spans="1:99" ht="21" customHeight="1" x14ac:dyDescent="0.2">
      <c r="A158">
        <v>10156</v>
      </c>
      <c r="B158" s="16" t="s">
        <v>678</v>
      </c>
      <c r="C158" s="16" t="s">
        <v>679</v>
      </c>
      <c r="D158" s="30" t="s">
        <v>849</v>
      </c>
      <c r="E158" s="30" t="s">
        <v>850</v>
      </c>
      <c r="F158" s="16" t="s">
        <v>851</v>
      </c>
      <c r="G158" t="s">
        <v>683</v>
      </c>
      <c r="H158" t="s">
        <v>852</v>
      </c>
      <c r="I158" s="16" t="s">
        <v>503</v>
      </c>
      <c r="J158" s="16" t="s">
        <v>5</v>
      </c>
      <c r="K158" s="16" t="s">
        <v>174</v>
      </c>
      <c r="L158" s="16" t="s">
        <v>68</v>
      </c>
      <c r="M158" t="s">
        <v>703</v>
      </c>
      <c r="N158" s="26" t="s">
        <v>797</v>
      </c>
      <c r="O158" t="s">
        <v>815</v>
      </c>
      <c r="P158" t="s">
        <v>853</v>
      </c>
      <c r="Q158" s="2" t="s">
        <v>854</v>
      </c>
      <c r="R158" s="16" t="s">
        <v>855</v>
      </c>
      <c r="S158">
        <v>2004</v>
      </c>
      <c r="T158" s="18" t="s">
        <v>104</v>
      </c>
      <c r="U158" t="s">
        <v>76</v>
      </c>
      <c r="V158" s="3">
        <v>231.69</v>
      </c>
      <c r="W158" s="3">
        <v>3190.25</v>
      </c>
      <c r="Z158">
        <v>7.9</v>
      </c>
      <c r="AC158" s="3"/>
      <c r="AD158" s="3"/>
      <c r="AE158" s="19">
        <v>0</v>
      </c>
      <c r="AF158">
        <v>200</v>
      </c>
      <c r="AG158">
        <v>0</v>
      </c>
      <c r="AH158" t="s">
        <v>802</v>
      </c>
      <c r="AI158" s="20"/>
      <c r="AK158">
        <v>0</v>
      </c>
      <c r="AL158">
        <v>0</v>
      </c>
      <c r="AM158" t="s">
        <v>803</v>
      </c>
      <c r="AN158" t="s">
        <v>79</v>
      </c>
      <c r="AO158" s="19"/>
      <c r="AP158" s="19"/>
      <c r="AQ158" s="19"/>
      <c r="AR158" s="19"/>
      <c r="AS158" s="19"/>
      <c r="AT158" s="19"/>
      <c r="AU158" s="19"/>
      <c r="AV158" s="19"/>
      <c r="AW158" s="19"/>
      <c r="AX158" s="19"/>
      <c r="AY158" s="19"/>
      <c r="AZ158" s="19"/>
      <c r="BA158" s="19"/>
      <c r="BB158" s="19"/>
      <c r="BC158" s="19"/>
      <c r="BD158" s="19"/>
      <c r="BE158" s="19"/>
      <c r="BF158" s="19"/>
      <c r="BG158" s="19"/>
      <c r="BH158" s="19"/>
      <c r="BI158" s="19"/>
      <c r="BJ158" s="19"/>
      <c r="BK158" s="19"/>
      <c r="BL158" s="19"/>
      <c r="BM158" s="19"/>
      <c r="BN158" s="19">
        <v>100.7</v>
      </c>
      <c r="BO158" s="19"/>
      <c r="BP158" s="19"/>
      <c r="BQ158" s="19"/>
      <c r="BR158" s="19"/>
      <c r="BS158" s="19"/>
      <c r="BT158" s="19"/>
      <c r="BU158" s="19"/>
      <c r="BV158" s="19"/>
      <c r="BW158" s="19"/>
      <c r="BX158" s="19"/>
      <c r="BY158" s="19"/>
      <c r="BZ158" s="19"/>
      <c r="CA158" s="19"/>
      <c r="CB158" s="19"/>
      <c r="CC158" s="19"/>
      <c r="CD158" s="19"/>
      <c r="CE158" s="19">
        <v>0</v>
      </c>
      <c r="CF158" s="19">
        <v>100.7</v>
      </c>
      <c r="CG158" s="19">
        <v>0</v>
      </c>
      <c r="CH158" t="s">
        <v>108</v>
      </c>
      <c r="CI158" t="s">
        <v>130</v>
      </c>
      <c r="CJ158" t="s">
        <v>109</v>
      </c>
      <c r="CL158" s="19">
        <v>1</v>
      </c>
      <c r="CM158" s="4">
        <v>54.17305555555555</v>
      </c>
      <c r="CN158" s="4">
        <v>-116.69861111111112</v>
      </c>
      <c r="CO158" t="s">
        <v>109</v>
      </c>
      <c r="CP158" s="19">
        <v>0</v>
      </c>
      <c r="CQ158" s="19">
        <v>0</v>
      </c>
      <c r="CR158" s="19">
        <v>100.7</v>
      </c>
      <c r="CS158" s="19">
        <v>0</v>
      </c>
      <c r="CT158" s="19" t="s">
        <v>581</v>
      </c>
      <c r="CU158" s="19" t="s">
        <v>4036</v>
      </c>
    </row>
    <row r="159" spans="1:99" ht="21" customHeight="1" x14ac:dyDescent="0.2">
      <c r="A159">
        <v>10157</v>
      </c>
      <c r="B159" s="16" t="s">
        <v>678</v>
      </c>
      <c r="C159" s="16" t="s">
        <v>679</v>
      </c>
      <c r="D159" t="s">
        <v>856</v>
      </c>
      <c r="E159" t="s">
        <v>857</v>
      </c>
      <c r="F159" s="16" t="s">
        <v>858</v>
      </c>
      <c r="G159" t="s">
        <v>783</v>
      </c>
      <c r="H159" t="s">
        <v>784</v>
      </c>
      <c r="I159" s="16" t="s">
        <v>65</v>
      </c>
      <c r="J159" s="16" t="s">
        <v>66</v>
      </c>
      <c r="K159" s="16" t="s">
        <v>67</v>
      </c>
      <c r="L159" s="16" t="s">
        <v>68</v>
      </c>
      <c r="M159" t="s">
        <v>785</v>
      </c>
      <c r="N159" s="26" t="s">
        <v>786</v>
      </c>
      <c r="O159" t="s">
        <v>859</v>
      </c>
      <c r="P159" t="s">
        <v>860</v>
      </c>
      <c r="Q159" s="2" t="s">
        <v>789</v>
      </c>
      <c r="R159" s="16" t="s">
        <v>861</v>
      </c>
      <c r="S159">
        <v>2014</v>
      </c>
      <c r="T159" s="18" t="s">
        <v>104</v>
      </c>
      <c r="U159" t="s">
        <v>76</v>
      </c>
      <c r="V159" s="3"/>
      <c r="W159" s="3"/>
      <c r="AC159" s="3">
        <v>819.3</v>
      </c>
      <c r="AD159" s="3"/>
      <c r="AE159" s="19" t="s">
        <v>179</v>
      </c>
      <c r="AF159">
        <v>200</v>
      </c>
      <c r="AG159">
        <v>0</v>
      </c>
      <c r="AH159" t="s">
        <v>179</v>
      </c>
      <c r="AI159" s="20"/>
      <c r="AK159">
        <v>0</v>
      </c>
      <c r="AL159">
        <v>0</v>
      </c>
      <c r="AM159" t="s">
        <v>791</v>
      </c>
      <c r="AN159" t="s">
        <v>79</v>
      </c>
      <c r="AO159" s="19"/>
      <c r="AP159" s="19"/>
      <c r="AQ159" s="19"/>
      <c r="AR159" s="19"/>
      <c r="AS159" s="19"/>
      <c r="AT159" s="19"/>
      <c r="AU159" s="19"/>
      <c r="AV159" s="19"/>
      <c r="AW159" s="19"/>
      <c r="AX159" s="19"/>
      <c r="AY159" s="19"/>
      <c r="AZ159" s="19"/>
      <c r="BA159" s="19"/>
      <c r="BB159" s="19"/>
      <c r="BC159" s="19"/>
      <c r="BD159" s="19"/>
      <c r="BE159" s="19"/>
      <c r="BF159" s="19"/>
      <c r="BG159" s="19"/>
      <c r="BH159" s="19">
        <v>1255</v>
      </c>
      <c r="BI159" s="19"/>
      <c r="BJ159" s="19"/>
      <c r="BK159" s="19"/>
      <c r="BL159" s="19"/>
      <c r="BM159" s="19"/>
      <c r="BN159" s="19"/>
      <c r="BO159" s="19"/>
      <c r="BP159" s="19"/>
      <c r="BQ159" s="19"/>
      <c r="BR159" s="19"/>
      <c r="BS159" s="19"/>
      <c r="BT159" s="19"/>
      <c r="BU159" s="19"/>
      <c r="BV159" s="19"/>
      <c r="BW159" s="19"/>
      <c r="BX159" s="19"/>
      <c r="BY159" s="19"/>
      <c r="BZ159" s="19"/>
      <c r="CA159" s="19"/>
      <c r="CB159" s="19"/>
      <c r="CC159" s="19"/>
      <c r="CD159" s="19"/>
      <c r="CE159" s="19">
        <v>0</v>
      </c>
      <c r="CF159" s="19">
        <v>1255</v>
      </c>
      <c r="CG159" s="19">
        <v>0</v>
      </c>
      <c r="CH159" t="s">
        <v>108</v>
      </c>
      <c r="CI159" t="s">
        <v>81</v>
      </c>
      <c r="CJ159" t="s">
        <v>82</v>
      </c>
      <c r="CL159" s="19" t="s">
        <v>179</v>
      </c>
      <c r="CM159" s="4">
        <v>53.276666666666664</v>
      </c>
      <c r="CN159" s="4">
        <v>-110.00611111111111</v>
      </c>
      <c r="CO159" t="s">
        <v>82</v>
      </c>
      <c r="CP159" s="19">
        <v>0</v>
      </c>
      <c r="CQ159" s="19">
        <v>0</v>
      </c>
      <c r="CR159" s="19">
        <v>1255</v>
      </c>
      <c r="CS159" s="19">
        <v>0</v>
      </c>
      <c r="CT159" s="19" t="s">
        <v>581</v>
      </c>
      <c r="CU159" s="19" t="s">
        <v>4036</v>
      </c>
    </row>
    <row r="160" spans="1:99" ht="21" customHeight="1" x14ac:dyDescent="0.2">
      <c r="A160">
        <v>10158</v>
      </c>
      <c r="B160" s="16" t="s">
        <v>678</v>
      </c>
      <c r="C160" s="16" t="s">
        <v>679</v>
      </c>
      <c r="D160" s="30" t="s">
        <v>862</v>
      </c>
      <c r="E160" s="30" t="s">
        <v>863</v>
      </c>
      <c r="F160" s="16" t="s">
        <v>864</v>
      </c>
      <c r="G160" t="s">
        <v>683</v>
      </c>
      <c r="H160" t="s">
        <v>777</v>
      </c>
      <c r="I160" s="16" t="s">
        <v>503</v>
      </c>
      <c r="J160" s="16" t="s">
        <v>5</v>
      </c>
      <c r="K160" s="16" t="s">
        <v>174</v>
      </c>
      <c r="L160" s="16" t="s">
        <v>68</v>
      </c>
      <c r="M160" t="s">
        <v>703</v>
      </c>
      <c r="N160" s="26" t="s">
        <v>797</v>
      </c>
      <c r="O160" t="s">
        <v>815</v>
      </c>
      <c r="P160" t="s">
        <v>865</v>
      </c>
      <c r="Q160" s="2" t="s">
        <v>866</v>
      </c>
      <c r="R160" s="16" t="s">
        <v>867</v>
      </c>
      <c r="S160">
        <v>2004</v>
      </c>
      <c r="T160" s="18" t="s">
        <v>104</v>
      </c>
      <c r="U160" t="s">
        <v>76</v>
      </c>
      <c r="V160" s="3">
        <v>176.26</v>
      </c>
      <c r="W160" s="3">
        <v>2355.1999999999998</v>
      </c>
      <c r="Z160">
        <v>5.6</v>
      </c>
      <c r="AC160" s="3"/>
      <c r="AD160" s="3"/>
      <c r="AE160" s="19">
        <v>0</v>
      </c>
      <c r="AF160">
        <v>200</v>
      </c>
      <c r="AG160">
        <v>0</v>
      </c>
      <c r="AH160" t="s">
        <v>802</v>
      </c>
      <c r="AI160" s="20"/>
      <c r="AK160">
        <v>0</v>
      </c>
      <c r="AL160">
        <v>0</v>
      </c>
      <c r="AM160" t="s">
        <v>803</v>
      </c>
      <c r="AN160" t="s">
        <v>79</v>
      </c>
      <c r="AO160" s="19"/>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v>38.200000000000003</v>
      </c>
      <c r="BO160" s="19"/>
      <c r="BP160" s="19"/>
      <c r="BQ160" s="19"/>
      <c r="BR160" s="19"/>
      <c r="BS160" s="19"/>
      <c r="BT160" s="19"/>
      <c r="BU160" s="19"/>
      <c r="BV160" s="19"/>
      <c r="BW160" s="19"/>
      <c r="BX160" s="19"/>
      <c r="BY160" s="19"/>
      <c r="BZ160" s="19"/>
      <c r="CA160" s="19"/>
      <c r="CB160" s="19"/>
      <c r="CC160" s="19"/>
      <c r="CD160" s="19"/>
      <c r="CE160" s="19">
        <v>0</v>
      </c>
      <c r="CF160" s="19">
        <v>38.200000000000003</v>
      </c>
      <c r="CG160" s="19">
        <v>0</v>
      </c>
      <c r="CH160" t="s">
        <v>108</v>
      </c>
      <c r="CI160" t="s">
        <v>130</v>
      </c>
      <c r="CJ160" t="s">
        <v>109</v>
      </c>
      <c r="CL160" s="19">
        <v>1</v>
      </c>
      <c r="CM160" s="4">
        <v>51.558888888888887</v>
      </c>
      <c r="CN160" s="4">
        <v>-113.88027777777778</v>
      </c>
      <c r="CO160" t="s">
        <v>109</v>
      </c>
      <c r="CP160" s="19">
        <v>0</v>
      </c>
      <c r="CQ160" s="19">
        <v>0</v>
      </c>
      <c r="CR160" s="19">
        <v>38.200000000000003</v>
      </c>
      <c r="CS160" s="19">
        <v>0</v>
      </c>
      <c r="CT160" s="19" t="s">
        <v>581</v>
      </c>
      <c r="CU160" s="19" t="s">
        <v>4036</v>
      </c>
    </row>
    <row r="161" spans="1:99" ht="21" customHeight="1" x14ac:dyDescent="0.2">
      <c r="A161">
        <v>10159</v>
      </c>
      <c r="B161" s="16" t="s">
        <v>678</v>
      </c>
      <c r="C161" s="16" t="s">
        <v>679</v>
      </c>
      <c r="D161" s="30" t="s">
        <v>868</v>
      </c>
      <c r="E161" s="30" t="s">
        <v>869</v>
      </c>
      <c r="F161" s="16" t="s">
        <v>870</v>
      </c>
      <c r="G161" t="s">
        <v>683</v>
      </c>
      <c r="H161" t="s">
        <v>777</v>
      </c>
      <c r="I161" s="16" t="s">
        <v>503</v>
      </c>
      <c r="J161" s="16" t="s">
        <v>5</v>
      </c>
      <c r="K161" s="16" t="s">
        <v>174</v>
      </c>
      <c r="L161" s="16" t="s">
        <v>68</v>
      </c>
      <c r="M161" t="s">
        <v>703</v>
      </c>
      <c r="N161" s="26" t="s">
        <v>797</v>
      </c>
      <c r="O161" t="s">
        <v>815</v>
      </c>
      <c r="P161" t="s">
        <v>871</v>
      </c>
      <c r="Q161" s="2" t="s">
        <v>872</v>
      </c>
      <c r="R161" s="16" t="s">
        <v>873</v>
      </c>
      <c r="S161">
        <v>2004</v>
      </c>
      <c r="T161" s="18" t="s">
        <v>104</v>
      </c>
      <c r="U161" t="s">
        <v>76</v>
      </c>
      <c r="V161" s="3">
        <v>210.12</v>
      </c>
      <c r="W161" s="3">
        <v>2599.4</v>
      </c>
      <c r="X161">
        <v>34</v>
      </c>
      <c r="Y161">
        <v>71</v>
      </c>
      <c r="Z161">
        <v>4.2</v>
      </c>
      <c r="AC161" s="3"/>
      <c r="AD161" s="3"/>
      <c r="AE161" s="19">
        <v>0</v>
      </c>
      <c r="AF161">
        <v>200</v>
      </c>
      <c r="AG161">
        <v>0</v>
      </c>
      <c r="AH161" t="s">
        <v>802</v>
      </c>
      <c r="AI161" s="20"/>
      <c r="AK161">
        <v>0</v>
      </c>
      <c r="AL161">
        <v>0</v>
      </c>
      <c r="AM161" t="s">
        <v>803</v>
      </c>
      <c r="AN161" t="s">
        <v>79</v>
      </c>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v>22.9</v>
      </c>
      <c r="BO161" s="19"/>
      <c r="BP161" s="19"/>
      <c r="BQ161" s="19"/>
      <c r="BR161" s="19"/>
      <c r="BS161" s="19"/>
      <c r="BT161" s="19"/>
      <c r="BU161" s="19"/>
      <c r="BV161" s="19"/>
      <c r="BW161" s="19"/>
      <c r="BX161" s="19"/>
      <c r="BY161" s="19"/>
      <c r="BZ161" s="19"/>
      <c r="CA161" s="19"/>
      <c r="CB161" s="19"/>
      <c r="CC161" s="19"/>
      <c r="CD161" s="19"/>
      <c r="CE161" s="19">
        <v>0</v>
      </c>
      <c r="CF161" s="19">
        <v>22.9</v>
      </c>
      <c r="CG161" s="19">
        <v>0</v>
      </c>
      <c r="CH161" t="s">
        <v>108</v>
      </c>
      <c r="CI161" t="s">
        <v>130</v>
      </c>
      <c r="CJ161" t="s">
        <v>109</v>
      </c>
      <c r="CL161" s="19">
        <v>1</v>
      </c>
      <c r="CM161" s="4">
        <v>50.731388888888894</v>
      </c>
      <c r="CN161" s="4">
        <v>-113.85777777777777</v>
      </c>
      <c r="CO161" t="s">
        <v>109</v>
      </c>
      <c r="CP161" s="19">
        <v>0</v>
      </c>
      <c r="CQ161" s="19">
        <v>0</v>
      </c>
      <c r="CR161" s="19">
        <v>22.9</v>
      </c>
      <c r="CS161" s="19">
        <v>0</v>
      </c>
      <c r="CT161" s="19" t="s">
        <v>581</v>
      </c>
      <c r="CU161" s="19" t="s">
        <v>4036</v>
      </c>
    </row>
    <row r="162" spans="1:99" ht="21" customHeight="1" x14ac:dyDescent="0.2">
      <c r="A162">
        <v>10160</v>
      </c>
      <c r="B162" s="16" t="s">
        <v>678</v>
      </c>
      <c r="C162" s="16" t="s">
        <v>679</v>
      </c>
      <c r="D162" s="30" t="s">
        <v>874</v>
      </c>
      <c r="E162" s="30" t="s">
        <v>875</v>
      </c>
      <c r="F162" s="16" t="s">
        <v>876</v>
      </c>
      <c r="G162" t="s">
        <v>683</v>
      </c>
      <c r="H162" t="s">
        <v>877</v>
      </c>
      <c r="I162" s="16" t="s">
        <v>503</v>
      </c>
      <c r="J162" s="16" t="s">
        <v>5</v>
      </c>
      <c r="K162" s="16" t="s">
        <v>174</v>
      </c>
      <c r="L162" s="16" t="s">
        <v>68</v>
      </c>
      <c r="M162" t="s">
        <v>99</v>
      </c>
      <c r="N162" s="26" t="s">
        <v>797</v>
      </c>
      <c r="O162" t="s">
        <v>815</v>
      </c>
      <c r="P162" t="s">
        <v>878</v>
      </c>
      <c r="Q162" s="2" t="s">
        <v>879</v>
      </c>
      <c r="R162" s="16" t="s">
        <v>880</v>
      </c>
      <c r="S162">
        <v>2004</v>
      </c>
      <c r="T162" s="18" t="s">
        <v>104</v>
      </c>
      <c r="U162" t="s">
        <v>76</v>
      </c>
      <c r="V162" s="3">
        <v>224.74</v>
      </c>
      <c r="W162" s="3">
        <v>1529.8</v>
      </c>
      <c r="X162">
        <v>15.8</v>
      </c>
      <c r="Y162">
        <v>27</v>
      </c>
      <c r="Z162">
        <v>9.6999999999999993</v>
      </c>
      <c r="AC162" s="3"/>
      <c r="AD162" s="3"/>
      <c r="AE162" s="19">
        <v>0</v>
      </c>
      <c r="AF162">
        <v>200</v>
      </c>
      <c r="AG162">
        <v>0</v>
      </c>
      <c r="AH162" t="s">
        <v>802</v>
      </c>
      <c r="AI162" s="20"/>
      <c r="AK162">
        <v>0</v>
      </c>
      <c r="AL162">
        <v>0</v>
      </c>
      <c r="AM162" t="s">
        <v>803</v>
      </c>
      <c r="AN162" t="s">
        <v>79</v>
      </c>
      <c r="AO162" s="19"/>
      <c r="AP162" s="19"/>
      <c r="AQ162" s="19"/>
      <c r="AR162" s="19"/>
      <c r="AS162" s="19"/>
      <c r="AT162" s="19"/>
      <c r="AU162" s="19"/>
      <c r="AV162" s="19"/>
      <c r="AW162" s="19"/>
      <c r="AX162" s="19"/>
      <c r="AY162" s="19"/>
      <c r="AZ162" s="19"/>
      <c r="BA162" s="19"/>
      <c r="BB162" s="19"/>
      <c r="BC162" s="19"/>
      <c r="BD162" s="19"/>
      <c r="BE162" s="19"/>
      <c r="BF162" s="19"/>
      <c r="BG162" s="19"/>
      <c r="BH162" s="19"/>
      <c r="BI162" s="19"/>
      <c r="BJ162" s="19"/>
      <c r="BK162" s="19"/>
      <c r="BL162" s="19"/>
      <c r="BM162" s="19"/>
      <c r="BN162" s="19">
        <v>22.6</v>
      </c>
      <c r="BO162" s="19"/>
      <c r="BP162" s="19"/>
      <c r="BQ162" s="19"/>
      <c r="BR162" s="19"/>
      <c r="BS162" s="19"/>
      <c r="BT162" s="19"/>
      <c r="BU162" s="19"/>
      <c r="BV162" s="19"/>
      <c r="BW162" s="19"/>
      <c r="BX162" s="19"/>
      <c r="BY162" s="19"/>
      <c r="BZ162" s="19"/>
      <c r="CA162" s="19"/>
      <c r="CB162" s="19"/>
      <c r="CC162" s="19"/>
      <c r="CD162" s="19"/>
      <c r="CE162" s="19">
        <v>0</v>
      </c>
      <c r="CF162" s="19">
        <v>22.6</v>
      </c>
      <c r="CG162" s="19">
        <v>0</v>
      </c>
      <c r="CH162" t="s">
        <v>108</v>
      </c>
      <c r="CI162" t="s">
        <v>81</v>
      </c>
      <c r="CJ162" t="s">
        <v>109</v>
      </c>
      <c r="CL162" s="19">
        <v>1</v>
      </c>
      <c r="CM162" s="4">
        <v>53.865833333333335</v>
      </c>
      <c r="CN162" s="4">
        <v>-115.18777777777778</v>
      </c>
      <c r="CO162" t="s">
        <v>109</v>
      </c>
      <c r="CP162" s="19">
        <v>0</v>
      </c>
      <c r="CQ162" s="19">
        <v>0</v>
      </c>
      <c r="CR162" s="19">
        <v>22.6</v>
      </c>
      <c r="CS162" s="19">
        <v>0</v>
      </c>
      <c r="CT162" s="19" t="s">
        <v>581</v>
      </c>
      <c r="CU162" s="19" t="s">
        <v>4036</v>
      </c>
    </row>
    <row r="163" spans="1:99" ht="21" customHeight="1" x14ac:dyDescent="0.2">
      <c r="A163">
        <v>10161</v>
      </c>
      <c r="B163" s="16" t="s">
        <v>678</v>
      </c>
      <c r="C163" s="16" t="s">
        <v>679</v>
      </c>
      <c r="D163" t="s">
        <v>881</v>
      </c>
      <c r="E163" t="s">
        <v>882</v>
      </c>
      <c r="F163" s="16" t="s">
        <v>883</v>
      </c>
      <c r="G163" t="s">
        <v>683</v>
      </c>
      <c r="H163" t="s">
        <v>784</v>
      </c>
      <c r="I163" s="16" t="s">
        <v>65</v>
      </c>
      <c r="J163" s="16" t="s">
        <v>66</v>
      </c>
      <c r="K163" s="16" t="s">
        <v>67</v>
      </c>
      <c r="L163" s="16" t="s">
        <v>68</v>
      </c>
      <c r="M163" t="s">
        <v>785</v>
      </c>
      <c r="N163" s="26" t="s">
        <v>884</v>
      </c>
      <c r="O163" t="s">
        <v>885</v>
      </c>
      <c r="P163" t="s">
        <v>886</v>
      </c>
      <c r="Q163" s="2" t="s">
        <v>887</v>
      </c>
      <c r="R163" s="16" t="s">
        <v>888</v>
      </c>
      <c r="S163">
        <v>2011</v>
      </c>
      <c r="T163" t="s">
        <v>104</v>
      </c>
      <c r="U163" t="s">
        <v>76</v>
      </c>
      <c r="V163" s="3">
        <v>3764</v>
      </c>
      <c r="W163" s="3">
        <v>2078</v>
      </c>
      <c r="X163">
        <v>43</v>
      </c>
      <c r="Y163">
        <v>66</v>
      </c>
      <c r="Z163">
        <v>15</v>
      </c>
      <c r="AA163">
        <v>682</v>
      </c>
      <c r="AB163">
        <v>328000</v>
      </c>
      <c r="AC163" s="3"/>
      <c r="AD163" s="3">
        <v>19</v>
      </c>
      <c r="AE163" s="19">
        <v>5.0478214665249732E-3</v>
      </c>
      <c r="AF163">
        <v>200</v>
      </c>
      <c r="AG163">
        <v>1.4099784199999998</v>
      </c>
      <c r="AH163" t="s">
        <v>889</v>
      </c>
      <c r="AI163" s="20"/>
      <c r="AK163">
        <v>2.2063231999999999</v>
      </c>
      <c r="AL163">
        <v>0</v>
      </c>
      <c r="AM163" t="s">
        <v>890</v>
      </c>
      <c r="AN163" t="s">
        <v>79</v>
      </c>
      <c r="AO163" s="19"/>
      <c r="AP163" s="19">
        <v>5</v>
      </c>
      <c r="AQ163" s="19"/>
      <c r="AR163" s="19"/>
      <c r="AS163" s="19">
        <v>22</v>
      </c>
      <c r="AT163" s="19"/>
      <c r="AU163" s="19"/>
      <c r="AV163" s="19"/>
      <c r="AW163" s="19"/>
      <c r="AX163" s="19"/>
      <c r="AY163" s="19"/>
      <c r="AZ163" s="19"/>
      <c r="BA163" s="19"/>
      <c r="BB163" s="19"/>
      <c r="BC163" s="19"/>
      <c r="BD163" s="19"/>
      <c r="BE163" s="19"/>
      <c r="BF163" s="19"/>
      <c r="BG163" s="19"/>
      <c r="BH163" s="19"/>
      <c r="BI163" s="19"/>
      <c r="BJ163" s="19"/>
      <c r="BK163" s="19"/>
      <c r="BL163" s="19"/>
      <c r="BM163" s="19"/>
      <c r="BN163" s="19"/>
      <c r="BO163" s="19"/>
      <c r="BP163" s="19"/>
      <c r="BQ163" s="19"/>
      <c r="BR163" s="19"/>
      <c r="BS163" s="19"/>
      <c r="BT163" s="19"/>
      <c r="BU163" s="19"/>
      <c r="BV163" s="19"/>
      <c r="BW163" s="19"/>
      <c r="BX163" s="19"/>
      <c r="BY163" s="19"/>
      <c r="BZ163" s="19"/>
      <c r="CA163" s="19"/>
      <c r="CB163" s="19"/>
      <c r="CC163" s="19"/>
      <c r="CD163" s="19"/>
      <c r="CE163" s="19">
        <v>0</v>
      </c>
      <c r="CF163" s="19">
        <v>27</v>
      </c>
      <c r="CG163" s="19">
        <v>0</v>
      </c>
      <c r="CH163" t="s">
        <v>80</v>
      </c>
      <c r="CI163" t="s">
        <v>81</v>
      </c>
      <c r="CJ163" t="s">
        <v>82</v>
      </c>
      <c r="CL163" s="19">
        <v>1</v>
      </c>
      <c r="CM163" s="4">
        <v>53.697222222222216</v>
      </c>
      <c r="CN163" s="4">
        <v>-113.21666666666667</v>
      </c>
      <c r="CO163" t="s">
        <v>82</v>
      </c>
      <c r="CP163" s="19">
        <v>5</v>
      </c>
      <c r="CQ163" s="19">
        <v>22</v>
      </c>
      <c r="CR163" s="19">
        <v>0</v>
      </c>
      <c r="CS163" s="19">
        <v>0</v>
      </c>
      <c r="CT163" s="19" t="s">
        <v>581</v>
      </c>
      <c r="CU163" s="19" t="s">
        <v>4036</v>
      </c>
    </row>
    <row r="164" spans="1:99" ht="21" customHeight="1" x14ac:dyDescent="0.2">
      <c r="A164">
        <v>10162</v>
      </c>
      <c r="B164" s="16" t="s">
        <v>678</v>
      </c>
      <c r="C164" s="16" t="s">
        <v>679</v>
      </c>
      <c r="D164" s="30" t="s">
        <v>891</v>
      </c>
      <c r="E164" s="30" t="s">
        <v>892</v>
      </c>
      <c r="F164" s="16" t="s">
        <v>893</v>
      </c>
      <c r="G164" t="s">
        <v>683</v>
      </c>
      <c r="H164" t="s">
        <v>894</v>
      </c>
      <c r="I164" s="16" t="s">
        <v>766</v>
      </c>
      <c r="J164" s="16" t="s">
        <v>5</v>
      </c>
      <c r="K164" s="16" t="s">
        <v>174</v>
      </c>
      <c r="L164" s="16" t="s">
        <v>68</v>
      </c>
      <c r="M164" t="s">
        <v>703</v>
      </c>
      <c r="N164" s="26" t="s">
        <v>797</v>
      </c>
      <c r="O164" t="s">
        <v>895</v>
      </c>
      <c r="P164" t="s">
        <v>896</v>
      </c>
      <c r="Q164" s="2" t="s">
        <v>897</v>
      </c>
      <c r="R164" s="16" t="s">
        <v>898</v>
      </c>
      <c r="S164">
        <v>2004</v>
      </c>
      <c r="T164" s="18" t="s">
        <v>104</v>
      </c>
      <c r="U164" t="s">
        <v>76</v>
      </c>
      <c r="V164" s="3">
        <v>171.23</v>
      </c>
      <c r="W164" s="3">
        <v>983.7</v>
      </c>
      <c r="Z164">
        <v>8</v>
      </c>
      <c r="AC164" s="3"/>
      <c r="AD164" s="3"/>
      <c r="AE164" s="19">
        <v>0</v>
      </c>
      <c r="AF164">
        <v>200</v>
      </c>
      <c r="AG164">
        <v>0.53944602239999995</v>
      </c>
      <c r="AH164" t="s">
        <v>802</v>
      </c>
      <c r="AI164" s="20"/>
      <c r="AK164">
        <v>0</v>
      </c>
      <c r="AL164">
        <v>0</v>
      </c>
      <c r="AM164" t="s">
        <v>899</v>
      </c>
      <c r="AN164" t="s">
        <v>79</v>
      </c>
      <c r="AO164" s="19"/>
      <c r="AP164" s="19"/>
      <c r="AQ164" s="19"/>
      <c r="AR164" s="19"/>
      <c r="AS164" s="19"/>
      <c r="AT164" s="19"/>
      <c r="AU164" s="19"/>
      <c r="AV164" s="19"/>
      <c r="AW164" s="19"/>
      <c r="AX164" s="19"/>
      <c r="AY164" s="19"/>
      <c r="AZ164" s="19"/>
      <c r="BA164" s="19"/>
      <c r="BB164" s="19"/>
      <c r="BC164" s="19"/>
      <c r="BD164" s="19"/>
      <c r="BE164" s="19"/>
      <c r="BF164" s="19"/>
      <c r="BG164" s="19"/>
      <c r="BH164" s="19"/>
      <c r="BI164" s="19"/>
      <c r="BJ164" s="19"/>
      <c r="BK164" s="19"/>
      <c r="BL164" s="19"/>
      <c r="BM164" s="19"/>
      <c r="BN164" s="19">
        <v>50</v>
      </c>
      <c r="BO164" s="19"/>
      <c r="BP164" s="19"/>
      <c r="BQ164" s="19"/>
      <c r="BR164" s="19"/>
      <c r="BS164" s="19"/>
      <c r="BT164" s="19"/>
      <c r="BU164" s="19"/>
      <c r="BV164" s="19"/>
      <c r="BW164" s="19"/>
      <c r="BX164" s="19"/>
      <c r="BY164" s="19"/>
      <c r="BZ164" s="19"/>
      <c r="CA164" s="19"/>
      <c r="CB164" s="19"/>
      <c r="CC164" s="19"/>
      <c r="CD164" s="19"/>
      <c r="CE164" s="19">
        <v>0</v>
      </c>
      <c r="CF164" s="19">
        <v>50</v>
      </c>
      <c r="CG164" s="19">
        <v>0</v>
      </c>
      <c r="CH164" t="s">
        <v>108</v>
      </c>
      <c r="CI164" t="s">
        <v>130</v>
      </c>
      <c r="CJ164" t="s">
        <v>109</v>
      </c>
      <c r="CL164" s="19">
        <v>1</v>
      </c>
      <c r="CM164" s="4">
        <v>53.932222222222222</v>
      </c>
      <c r="CN164" s="4">
        <v>-113.07527777777777</v>
      </c>
      <c r="CO164" t="s">
        <v>109</v>
      </c>
      <c r="CP164" s="19">
        <v>0</v>
      </c>
      <c r="CQ164" s="19">
        <v>0</v>
      </c>
      <c r="CR164" s="19">
        <v>50</v>
      </c>
      <c r="CS164" s="19">
        <v>0</v>
      </c>
      <c r="CT164" s="19" t="s">
        <v>581</v>
      </c>
      <c r="CU164" s="19" t="s">
        <v>4036</v>
      </c>
    </row>
    <row r="165" spans="1:99" ht="21" customHeight="1" x14ac:dyDescent="0.2">
      <c r="A165">
        <v>10163</v>
      </c>
      <c r="B165" s="16" t="s">
        <v>678</v>
      </c>
      <c r="C165" s="16" t="s">
        <v>679</v>
      </c>
      <c r="D165" t="s">
        <v>900</v>
      </c>
      <c r="E165" t="s">
        <v>901</v>
      </c>
      <c r="F165" s="16" t="s">
        <v>902</v>
      </c>
      <c r="G165" t="s">
        <v>683</v>
      </c>
      <c r="H165" t="s">
        <v>903</v>
      </c>
      <c r="I165" s="16" t="s">
        <v>65</v>
      </c>
      <c r="J165" s="16" t="s">
        <v>66</v>
      </c>
      <c r="K165" s="16" t="s">
        <v>156</v>
      </c>
      <c r="L165" s="16" t="s">
        <v>3</v>
      </c>
      <c r="M165" t="s">
        <v>99</v>
      </c>
      <c r="N165" s="26" t="s">
        <v>904</v>
      </c>
      <c r="O165" t="s">
        <v>905</v>
      </c>
      <c r="P165" t="s">
        <v>124</v>
      </c>
      <c r="Q165" s="2" t="s">
        <v>906</v>
      </c>
      <c r="R165" s="16" t="s">
        <v>907</v>
      </c>
      <c r="S165">
        <v>2015</v>
      </c>
      <c r="T165" s="18" t="s">
        <v>104</v>
      </c>
      <c r="U165" t="s">
        <v>76</v>
      </c>
      <c r="V165" s="3"/>
      <c r="W165" s="3"/>
      <c r="AC165" s="3"/>
      <c r="AD165" s="3"/>
      <c r="AE165" s="19" t="s">
        <v>179</v>
      </c>
      <c r="AF165">
        <v>200</v>
      </c>
      <c r="AG165">
        <v>0</v>
      </c>
      <c r="AH165" t="s">
        <v>908</v>
      </c>
      <c r="AI165" s="20">
        <v>2</v>
      </c>
      <c r="AK165">
        <v>0</v>
      </c>
      <c r="AL165">
        <v>0</v>
      </c>
      <c r="AM165" t="s">
        <v>909</v>
      </c>
      <c r="AN165" t="s">
        <v>79</v>
      </c>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c r="BK165" s="19"/>
      <c r="BL165" s="19"/>
      <c r="BM165" s="19"/>
      <c r="BN165" s="19"/>
      <c r="BO165" s="19"/>
      <c r="BP165" s="19"/>
      <c r="BQ165" s="19"/>
      <c r="BR165" s="19"/>
      <c r="BS165" s="19"/>
      <c r="BT165" s="19"/>
      <c r="BU165" s="19"/>
      <c r="BV165" s="19"/>
      <c r="BW165" s="19">
        <v>37800</v>
      </c>
      <c r="BX165" s="19"/>
      <c r="BY165" s="19"/>
      <c r="BZ165" s="19"/>
      <c r="CA165" s="19"/>
      <c r="CB165" s="19"/>
      <c r="CC165" s="19"/>
      <c r="CD165" s="19"/>
      <c r="CE165" s="19">
        <v>0</v>
      </c>
      <c r="CF165" s="19">
        <v>37800</v>
      </c>
      <c r="CG165" s="19">
        <v>0</v>
      </c>
      <c r="CH165" t="s">
        <v>108</v>
      </c>
      <c r="CI165" t="s">
        <v>81</v>
      </c>
      <c r="CJ165" t="s">
        <v>109</v>
      </c>
      <c r="CL165" s="19" t="s">
        <v>179</v>
      </c>
      <c r="CM165" s="4">
        <v>52.327500000000001</v>
      </c>
      <c r="CN165" s="4">
        <v>-113.88805555555557</v>
      </c>
      <c r="CO165" t="s">
        <v>109</v>
      </c>
      <c r="CP165" s="19">
        <v>0</v>
      </c>
      <c r="CQ165" s="19">
        <v>0</v>
      </c>
      <c r="CR165" s="19">
        <v>0</v>
      </c>
      <c r="CS165" s="19">
        <v>37800</v>
      </c>
      <c r="CT165" s="19" t="s">
        <v>581</v>
      </c>
      <c r="CU165" s="19" t="s">
        <v>4036</v>
      </c>
    </row>
    <row r="166" spans="1:99" ht="21" customHeight="1" x14ac:dyDescent="0.2">
      <c r="A166">
        <v>10164</v>
      </c>
      <c r="B166" s="16" t="s">
        <v>678</v>
      </c>
      <c r="C166" s="16" t="s">
        <v>679</v>
      </c>
      <c r="D166" t="s">
        <v>910</v>
      </c>
      <c r="E166" t="s">
        <v>911</v>
      </c>
      <c r="F166" s="16" t="s">
        <v>912</v>
      </c>
      <c r="G166" t="s">
        <v>683</v>
      </c>
      <c r="H166" t="s">
        <v>760</v>
      </c>
      <c r="I166" s="16" t="s">
        <v>65</v>
      </c>
      <c r="J166" s="16" t="s">
        <v>66</v>
      </c>
      <c r="K166" s="16" t="s">
        <v>67</v>
      </c>
      <c r="L166" s="16" t="s">
        <v>68</v>
      </c>
      <c r="M166" t="s">
        <v>703</v>
      </c>
      <c r="N166" s="26" t="s">
        <v>913</v>
      </c>
      <c r="O166" t="s">
        <v>914</v>
      </c>
      <c r="P166" t="s">
        <v>915</v>
      </c>
      <c r="Q166" s="2" t="s">
        <v>916</v>
      </c>
      <c r="R166" s="16" t="s">
        <v>917</v>
      </c>
      <c r="S166">
        <v>2010</v>
      </c>
      <c r="T166" s="18" t="s">
        <v>104</v>
      </c>
      <c r="U166" t="s">
        <v>76</v>
      </c>
      <c r="V166" s="3">
        <v>5000</v>
      </c>
      <c r="W166" s="3">
        <v>1729</v>
      </c>
      <c r="X166">
        <v>75</v>
      </c>
      <c r="Z166">
        <v>4</v>
      </c>
      <c r="AA166">
        <v>30</v>
      </c>
      <c r="AB166">
        <v>197000</v>
      </c>
      <c r="AC166" s="3"/>
      <c r="AD166" s="3">
        <v>96</v>
      </c>
      <c r="AE166" s="19">
        <v>1.9199999999999998E-2</v>
      </c>
      <c r="AF166">
        <v>200</v>
      </c>
      <c r="AG166">
        <v>0</v>
      </c>
      <c r="AH166" t="s">
        <v>179</v>
      </c>
      <c r="AI166" s="20"/>
      <c r="AK166">
        <v>2.5510611999999999</v>
      </c>
      <c r="AL166">
        <v>0</v>
      </c>
      <c r="AM166" t="s">
        <v>918</v>
      </c>
      <c r="AN166" t="s">
        <v>79</v>
      </c>
      <c r="AO166" s="19"/>
      <c r="AP166" s="19"/>
      <c r="AQ166" s="19"/>
      <c r="AR166" s="19"/>
      <c r="AS166" s="19"/>
      <c r="AT166" s="19"/>
      <c r="AU166" s="19"/>
      <c r="AV166" s="19"/>
      <c r="AW166" s="19"/>
      <c r="AX166" s="19"/>
      <c r="AY166" s="19"/>
      <c r="AZ166" s="19"/>
      <c r="BA166" s="19"/>
      <c r="BB166" s="19"/>
      <c r="BC166" s="19"/>
      <c r="BD166" s="19"/>
      <c r="BE166" s="19"/>
      <c r="BF166" s="19"/>
      <c r="BG166" s="19">
        <v>250</v>
      </c>
      <c r="BH166" s="19">
        <v>400</v>
      </c>
      <c r="BI166" s="19">
        <v>1200</v>
      </c>
      <c r="BJ166" s="19"/>
      <c r="BK166" s="19"/>
      <c r="BL166" s="19"/>
      <c r="BM166" s="19"/>
      <c r="BN166" s="19"/>
      <c r="BO166" s="19"/>
      <c r="BP166" s="19"/>
      <c r="BQ166" s="19"/>
      <c r="BR166" s="19"/>
      <c r="BS166" s="19"/>
      <c r="BT166" s="19"/>
      <c r="BU166" s="19"/>
      <c r="BV166" s="19"/>
      <c r="BW166" s="19"/>
      <c r="BX166" s="19"/>
      <c r="BY166" s="19"/>
      <c r="BZ166" s="19"/>
      <c r="CA166" s="19"/>
      <c r="CB166" s="19"/>
      <c r="CC166" s="19"/>
      <c r="CD166" s="19"/>
      <c r="CE166" s="19">
        <v>250</v>
      </c>
      <c r="CF166" s="19">
        <v>400</v>
      </c>
      <c r="CG166" s="19">
        <v>1200</v>
      </c>
      <c r="CH166" t="s">
        <v>80</v>
      </c>
      <c r="CI166" t="s">
        <v>130</v>
      </c>
      <c r="CJ166" t="s">
        <v>82</v>
      </c>
      <c r="CL166" s="19">
        <v>1</v>
      </c>
      <c r="CM166" s="4">
        <v>53.447499999999998</v>
      </c>
      <c r="CN166" s="4">
        <v>-114.35388888888889</v>
      </c>
      <c r="CO166" t="s">
        <v>82</v>
      </c>
      <c r="CP166" s="19">
        <v>0</v>
      </c>
      <c r="CQ166" s="19">
        <v>0</v>
      </c>
      <c r="CR166" s="19">
        <v>400</v>
      </c>
      <c r="CS166" s="19">
        <v>0</v>
      </c>
      <c r="CT166" s="19" t="s">
        <v>581</v>
      </c>
      <c r="CU166" s="19" t="s">
        <v>4037</v>
      </c>
    </row>
    <row r="167" spans="1:99" ht="21" customHeight="1" x14ac:dyDescent="0.2">
      <c r="A167">
        <v>10165</v>
      </c>
      <c r="B167" s="16" t="s">
        <v>678</v>
      </c>
      <c r="C167" s="16" t="s">
        <v>679</v>
      </c>
      <c r="D167" t="s">
        <v>919</v>
      </c>
      <c r="E167" t="s">
        <v>920</v>
      </c>
      <c r="F167" s="16" t="s">
        <v>921</v>
      </c>
      <c r="G167" t="s">
        <v>683</v>
      </c>
      <c r="I167" s="16" t="s">
        <v>65</v>
      </c>
      <c r="J167" s="16" t="s">
        <v>66</v>
      </c>
      <c r="K167" s="16" t="s">
        <v>156</v>
      </c>
      <c r="L167" s="16" t="s">
        <v>98</v>
      </c>
      <c r="N167" s="26" t="s">
        <v>904</v>
      </c>
      <c r="O167" t="s">
        <v>922</v>
      </c>
      <c r="P167" t="s">
        <v>124</v>
      </c>
      <c r="Q167" s="2" t="s">
        <v>923</v>
      </c>
      <c r="R167" s="16" t="s">
        <v>924</v>
      </c>
      <c r="S167">
        <v>2015</v>
      </c>
      <c r="T167" s="18" t="s">
        <v>104</v>
      </c>
      <c r="U167" t="s">
        <v>76</v>
      </c>
      <c r="V167" s="3"/>
      <c r="W167" s="3"/>
      <c r="AC167" s="3"/>
      <c r="AD167" s="3"/>
      <c r="AE167" s="19" t="s">
        <v>179</v>
      </c>
      <c r="AF167">
        <v>200</v>
      </c>
      <c r="AG167">
        <v>0</v>
      </c>
      <c r="AH167" t="s">
        <v>925</v>
      </c>
      <c r="AI167" s="20"/>
      <c r="AK167">
        <v>0</v>
      </c>
      <c r="AL167">
        <v>0</v>
      </c>
      <c r="AM167" t="s">
        <v>926</v>
      </c>
      <c r="AN167" t="s">
        <v>79</v>
      </c>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9"/>
      <c r="BQ167" s="19"/>
      <c r="BR167" s="19"/>
      <c r="BS167" s="19"/>
      <c r="BT167" s="19"/>
      <c r="BU167" s="19"/>
      <c r="BV167" s="19"/>
      <c r="BW167" s="19"/>
      <c r="BX167" s="19"/>
      <c r="BY167" s="19"/>
      <c r="BZ167" s="19">
        <v>14200</v>
      </c>
      <c r="CA167" s="19"/>
      <c r="CB167" s="19"/>
      <c r="CC167" s="19"/>
      <c r="CD167" s="19"/>
      <c r="CE167" s="19">
        <v>0</v>
      </c>
      <c r="CF167" s="19">
        <v>14200</v>
      </c>
      <c r="CG167" s="19">
        <v>0</v>
      </c>
      <c r="CH167" t="s">
        <v>80</v>
      </c>
      <c r="CI167" t="s">
        <v>130</v>
      </c>
      <c r="CJ167" t="s">
        <v>109</v>
      </c>
      <c r="CL167" s="19" t="s">
        <v>179</v>
      </c>
      <c r="CM167" s="4">
        <v>54.006388888888885</v>
      </c>
      <c r="CN167" s="4">
        <v>-115.23583333333333</v>
      </c>
      <c r="CO167" t="s">
        <v>109</v>
      </c>
      <c r="CP167" s="19">
        <v>0</v>
      </c>
      <c r="CQ167" s="19">
        <v>0</v>
      </c>
      <c r="CR167" s="19">
        <v>0</v>
      </c>
      <c r="CS167" s="19">
        <v>14200</v>
      </c>
      <c r="CT167" s="19" t="s">
        <v>581</v>
      </c>
      <c r="CU167" s="19" t="s">
        <v>4036</v>
      </c>
    </row>
    <row r="168" spans="1:99" ht="21" customHeight="1" x14ac:dyDescent="0.2">
      <c r="A168">
        <v>10166</v>
      </c>
      <c r="B168" s="16" t="s">
        <v>678</v>
      </c>
      <c r="C168" s="16" t="s">
        <v>927</v>
      </c>
      <c r="D168" t="s">
        <v>928</v>
      </c>
      <c r="E168" t="s">
        <v>929</v>
      </c>
      <c r="F168" s="16" t="s">
        <v>930</v>
      </c>
      <c r="G168" t="s">
        <v>683</v>
      </c>
      <c r="I168" s="16" t="s">
        <v>65</v>
      </c>
      <c r="J168" s="16" t="s">
        <v>66</v>
      </c>
      <c r="K168" s="16" t="s">
        <v>156</v>
      </c>
      <c r="L168" s="16" t="s">
        <v>3</v>
      </c>
      <c r="N168" s="26" t="s">
        <v>685</v>
      </c>
      <c r="O168" t="s">
        <v>931</v>
      </c>
      <c r="P168" t="s">
        <v>124</v>
      </c>
      <c r="Q168" s="2" t="s">
        <v>906</v>
      </c>
      <c r="R168" s="16" t="s">
        <v>932</v>
      </c>
      <c r="S168">
        <v>2015</v>
      </c>
      <c r="T168" s="18" t="s">
        <v>104</v>
      </c>
      <c r="U168" t="s">
        <v>76</v>
      </c>
      <c r="V168" s="3">
        <v>944735</v>
      </c>
      <c r="W168" s="3"/>
      <c r="AC168" s="3"/>
      <c r="AD168" s="3"/>
      <c r="AE168" s="19">
        <v>0</v>
      </c>
      <c r="AF168">
        <v>200</v>
      </c>
      <c r="AG168">
        <v>0</v>
      </c>
      <c r="AH168" t="s">
        <v>933</v>
      </c>
      <c r="AI168" s="20">
        <v>2</v>
      </c>
      <c r="AK168">
        <v>0</v>
      </c>
      <c r="AL168">
        <v>0</v>
      </c>
      <c r="AM168" t="s">
        <v>934</v>
      </c>
      <c r="AN168" t="s">
        <v>79</v>
      </c>
      <c r="AO168" s="19"/>
      <c r="AP168" s="19"/>
      <c r="AQ168" s="19"/>
      <c r="AR168" s="19"/>
      <c r="AS168" s="19"/>
      <c r="AT168" s="19"/>
      <c r="AU168" s="19"/>
      <c r="AV168" s="19"/>
      <c r="AW168" s="19"/>
      <c r="AX168" s="19"/>
      <c r="AY168" s="19"/>
      <c r="AZ168" s="19"/>
      <c r="BA168" s="19"/>
      <c r="BB168" s="19"/>
      <c r="BC168" s="19"/>
      <c r="BD168" s="19"/>
      <c r="BE168" s="19"/>
      <c r="BF168" s="19"/>
      <c r="BG168" s="19"/>
      <c r="BH168" s="19"/>
      <c r="BI168" s="19"/>
      <c r="BJ168" s="19"/>
      <c r="BK168" s="19"/>
      <c r="BL168" s="19"/>
      <c r="BM168" s="19"/>
      <c r="BN168" s="19"/>
      <c r="BO168" s="19"/>
      <c r="BP168" s="19"/>
      <c r="BQ168" s="19"/>
      <c r="BR168" s="19"/>
      <c r="BS168" s="19"/>
      <c r="BT168" s="19"/>
      <c r="BU168" s="19"/>
      <c r="BV168" s="19"/>
      <c r="BW168" s="19"/>
      <c r="BX168" s="19"/>
      <c r="BY168" s="19">
        <v>880</v>
      </c>
      <c r="BZ168" s="19">
        <v>18700</v>
      </c>
      <c r="CA168" s="19">
        <v>35800</v>
      </c>
      <c r="CB168" s="19"/>
      <c r="CC168" s="19"/>
      <c r="CD168" s="19"/>
      <c r="CE168" s="19">
        <v>880</v>
      </c>
      <c r="CF168" s="19">
        <v>18700</v>
      </c>
      <c r="CG168" s="19">
        <v>35800</v>
      </c>
      <c r="CH168" t="s">
        <v>108</v>
      </c>
      <c r="CI168" t="s">
        <v>130</v>
      </c>
      <c r="CJ168" t="s">
        <v>109</v>
      </c>
      <c r="CL168" s="19">
        <v>0</v>
      </c>
      <c r="CM168" s="4">
        <v>53.726666666666667</v>
      </c>
      <c r="CN168" s="4">
        <v>-127.64750000000001</v>
      </c>
      <c r="CO168" t="s">
        <v>109</v>
      </c>
      <c r="CP168" s="19">
        <v>0</v>
      </c>
      <c r="CQ168" s="19">
        <v>0</v>
      </c>
      <c r="CR168" s="19">
        <v>0</v>
      </c>
      <c r="CS168" s="19">
        <v>18700</v>
      </c>
      <c r="CT168" s="19" t="s">
        <v>581</v>
      </c>
      <c r="CU168" s="19" t="s">
        <v>4037</v>
      </c>
    </row>
    <row r="169" spans="1:99" ht="21" customHeight="1" x14ac:dyDescent="0.2">
      <c r="A169">
        <v>10167</v>
      </c>
      <c r="B169" s="16" t="s">
        <v>678</v>
      </c>
      <c r="C169" s="16" t="s">
        <v>927</v>
      </c>
      <c r="D169" t="s">
        <v>935</v>
      </c>
      <c r="E169" t="s">
        <v>936</v>
      </c>
      <c r="F169" s="16" t="s">
        <v>937</v>
      </c>
      <c r="G169" t="s">
        <v>683</v>
      </c>
      <c r="I169" s="16" t="s">
        <v>684</v>
      </c>
      <c r="J169" s="16" t="s">
        <v>5</v>
      </c>
      <c r="K169" s="16" t="s">
        <v>174</v>
      </c>
      <c r="L169" s="16" t="s">
        <v>68</v>
      </c>
      <c r="N169" s="26" t="s">
        <v>938</v>
      </c>
      <c r="O169" t="s">
        <v>939</v>
      </c>
      <c r="P169" t="s">
        <v>505</v>
      </c>
      <c r="Q169" s="2" t="s">
        <v>687</v>
      </c>
      <c r="R169" s="16" t="s">
        <v>940</v>
      </c>
      <c r="S169">
        <v>2012</v>
      </c>
      <c r="T169" s="18" t="s">
        <v>104</v>
      </c>
      <c r="U169" t="s">
        <v>76</v>
      </c>
      <c r="V169" s="3"/>
      <c r="W169" s="3"/>
      <c r="AC169" s="3"/>
      <c r="AD169" s="3"/>
      <c r="AE169" s="19" t="s">
        <v>179</v>
      </c>
      <c r="AF169">
        <v>200</v>
      </c>
      <c r="AG169">
        <v>0</v>
      </c>
      <c r="AH169" t="s">
        <v>941</v>
      </c>
      <c r="AI169" s="20"/>
      <c r="AK169">
        <v>0</v>
      </c>
      <c r="AL169">
        <v>0</v>
      </c>
      <c r="AM169" t="s">
        <v>942</v>
      </c>
      <c r="AN169" t="s">
        <v>79</v>
      </c>
      <c r="AO169" s="19"/>
      <c r="AP169" s="19"/>
      <c r="AQ169" s="19"/>
      <c r="AR169" s="19"/>
      <c r="AS169" s="19"/>
      <c r="AT169" s="19"/>
      <c r="AU169" s="19"/>
      <c r="AV169" s="19"/>
      <c r="AW169" s="19"/>
      <c r="AX169" s="19"/>
      <c r="AY169" s="19"/>
      <c r="AZ169" s="19"/>
      <c r="BA169" s="19"/>
      <c r="BB169" s="19"/>
      <c r="BC169" s="19"/>
      <c r="BD169" s="19"/>
      <c r="BE169" s="19"/>
      <c r="BF169" s="19"/>
      <c r="BG169" s="19"/>
      <c r="BH169" s="19"/>
      <c r="BI169" s="19"/>
      <c r="BJ169" s="19"/>
      <c r="BK169" s="19"/>
      <c r="BL169" s="19"/>
      <c r="BM169" s="19"/>
      <c r="BN169" s="19">
        <v>2701</v>
      </c>
      <c r="BO169" s="19"/>
      <c r="BP169" s="19"/>
      <c r="BQ169" s="19"/>
      <c r="BR169" s="19"/>
      <c r="BS169" s="19"/>
      <c r="BT169" s="19"/>
      <c r="BU169" s="19"/>
      <c r="BV169" s="19"/>
      <c r="BW169" s="19"/>
      <c r="BX169" s="19"/>
      <c r="BY169" s="19"/>
      <c r="BZ169" s="19"/>
      <c r="CA169" s="19"/>
      <c r="CB169" s="19"/>
      <c r="CC169" s="19"/>
      <c r="CD169" s="19"/>
      <c r="CE169" s="19">
        <v>0</v>
      </c>
      <c r="CF169" s="19">
        <v>2701</v>
      </c>
      <c r="CG169" s="19">
        <v>0</v>
      </c>
      <c r="CH169" t="s">
        <v>80</v>
      </c>
      <c r="CI169" t="s">
        <v>130</v>
      </c>
      <c r="CJ169" t="s">
        <v>109</v>
      </c>
      <c r="CL169" s="19">
        <v>1</v>
      </c>
      <c r="CM169" s="4">
        <v>53.727777777777781</v>
      </c>
      <c r="CN169" s="4">
        <v>-127.64861111111112</v>
      </c>
      <c r="CO169" t="s">
        <v>109</v>
      </c>
      <c r="CP169" s="19">
        <v>0</v>
      </c>
      <c r="CQ169" s="19">
        <v>0</v>
      </c>
      <c r="CR169" s="19">
        <v>2701</v>
      </c>
      <c r="CS169" s="19">
        <v>0</v>
      </c>
      <c r="CT169" s="19" t="s">
        <v>581</v>
      </c>
      <c r="CU169" s="19" t="s">
        <v>4036</v>
      </c>
    </row>
    <row r="170" spans="1:99" ht="21" customHeight="1" x14ac:dyDescent="0.2">
      <c r="A170">
        <v>10168</v>
      </c>
      <c r="B170" s="16" t="s">
        <v>678</v>
      </c>
      <c r="C170" s="16" t="s">
        <v>927</v>
      </c>
      <c r="D170" t="s">
        <v>943</v>
      </c>
      <c r="E170" t="s">
        <v>944</v>
      </c>
      <c r="F170" s="16" t="s">
        <v>945</v>
      </c>
      <c r="G170" t="s">
        <v>683</v>
      </c>
      <c r="H170" t="s">
        <v>946</v>
      </c>
      <c r="I170" s="16" t="s">
        <v>65</v>
      </c>
      <c r="J170" s="16" t="s">
        <v>66</v>
      </c>
      <c r="K170" s="16" t="s">
        <v>174</v>
      </c>
      <c r="L170" s="16" t="s">
        <v>68</v>
      </c>
      <c r="M170" t="s">
        <v>720</v>
      </c>
      <c r="N170" s="26" t="s">
        <v>947</v>
      </c>
      <c r="O170" t="s">
        <v>948</v>
      </c>
      <c r="P170" t="s">
        <v>949</v>
      </c>
      <c r="Q170" s="2" t="s">
        <v>950</v>
      </c>
      <c r="R170" s="16" t="s">
        <v>951</v>
      </c>
      <c r="S170">
        <v>2014</v>
      </c>
      <c r="T170" s="18" t="s">
        <v>104</v>
      </c>
      <c r="U170" t="s">
        <v>76</v>
      </c>
      <c r="V170" s="3">
        <v>1800</v>
      </c>
      <c r="W170" s="3">
        <v>2200</v>
      </c>
      <c r="X170">
        <v>346</v>
      </c>
      <c r="Y170">
        <v>30</v>
      </c>
      <c r="Z170">
        <v>7</v>
      </c>
      <c r="AC170" s="3">
        <v>415</v>
      </c>
      <c r="AD170" s="3">
        <v>30</v>
      </c>
      <c r="AE170" s="19">
        <v>1.6666666666666666E-2</v>
      </c>
      <c r="AF170">
        <v>200</v>
      </c>
      <c r="AG170">
        <v>1.4823734</v>
      </c>
      <c r="AH170" t="s">
        <v>952</v>
      </c>
      <c r="AI170" s="20">
        <v>2</v>
      </c>
      <c r="AK170">
        <v>0</v>
      </c>
      <c r="AL170">
        <v>0</v>
      </c>
      <c r="AM170" t="s">
        <v>953</v>
      </c>
      <c r="AN170" t="s">
        <v>79</v>
      </c>
      <c r="AO170" s="19"/>
      <c r="AP170" s="19"/>
      <c r="AQ170" s="19"/>
      <c r="AR170" s="19"/>
      <c r="AS170" s="19"/>
      <c r="AT170" s="19"/>
      <c r="AU170" s="19"/>
      <c r="AV170" s="19"/>
      <c r="AW170" s="19"/>
      <c r="AX170" s="19"/>
      <c r="AY170" s="19"/>
      <c r="AZ170" s="19"/>
      <c r="BA170" s="19"/>
      <c r="BB170" s="19"/>
      <c r="BC170" s="19"/>
      <c r="BD170" s="19"/>
      <c r="BE170" s="19"/>
      <c r="BF170" s="19"/>
      <c r="BG170" s="19"/>
      <c r="BH170" s="19">
        <v>100</v>
      </c>
      <c r="BI170" s="19"/>
      <c r="BJ170" s="19"/>
      <c r="BK170" s="19"/>
      <c r="BL170" s="19"/>
      <c r="BM170" s="19"/>
      <c r="BN170" s="19"/>
      <c r="BO170" s="19"/>
      <c r="BP170" s="19"/>
      <c r="BQ170" s="19"/>
      <c r="BR170" s="19"/>
      <c r="BS170" s="19"/>
      <c r="BT170" s="19"/>
      <c r="BU170" s="19"/>
      <c r="BV170" s="19"/>
      <c r="BW170" s="19"/>
      <c r="BX170" s="19"/>
      <c r="BY170" s="19"/>
      <c r="BZ170" s="19"/>
      <c r="CA170" s="19"/>
      <c r="CB170" s="19"/>
      <c r="CC170" s="19"/>
      <c r="CD170" s="19"/>
      <c r="CE170" s="19">
        <v>0</v>
      </c>
      <c r="CF170" s="19">
        <v>100</v>
      </c>
      <c r="CG170" s="19">
        <v>0</v>
      </c>
      <c r="CH170" t="s">
        <v>80</v>
      </c>
      <c r="CI170" t="s">
        <v>130</v>
      </c>
      <c r="CJ170" t="s">
        <v>82</v>
      </c>
      <c r="CL170" s="19">
        <v>1</v>
      </c>
      <c r="CM170" s="4">
        <v>58.637777777777778</v>
      </c>
      <c r="CN170" s="4">
        <v>-122.88333333333334</v>
      </c>
      <c r="CO170" t="s">
        <v>82</v>
      </c>
      <c r="CP170" s="19">
        <v>0</v>
      </c>
      <c r="CQ170" s="19">
        <v>0</v>
      </c>
      <c r="CR170" s="19">
        <v>100</v>
      </c>
      <c r="CS170" s="19">
        <v>0</v>
      </c>
      <c r="CT170" s="19" t="s">
        <v>581</v>
      </c>
      <c r="CU170" s="19" t="s">
        <v>4036</v>
      </c>
    </row>
    <row r="171" spans="1:99" ht="21" customHeight="1" x14ac:dyDescent="0.2">
      <c r="A171">
        <v>10169</v>
      </c>
      <c r="B171" s="16" t="s">
        <v>678</v>
      </c>
      <c r="C171" s="16" t="s">
        <v>927</v>
      </c>
      <c r="D171" s="30" t="s">
        <v>954</v>
      </c>
      <c r="E171" s="30" t="s">
        <v>955</v>
      </c>
      <c r="F171" s="16" t="s">
        <v>956</v>
      </c>
      <c r="G171" t="s">
        <v>683</v>
      </c>
      <c r="H171" t="s">
        <v>957</v>
      </c>
      <c r="I171" s="16" t="s">
        <v>503</v>
      </c>
      <c r="J171" s="16" t="s">
        <v>5</v>
      </c>
      <c r="K171" s="16" t="s">
        <v>174</v>
      </c>
      <c r="L171" s="16" t="s">
        <v>68</v>
      </c>
      <c r="M171" t="s">
        <v>720</v>
      </c>
      <c r="N171" s="26" t="s">
        <v>797</v>
      </c>
      <c r="O171" t="s">
        <v>958</v>
      </c>
      <c r="P171" t="s">
        <v>959</v>
      </c>
      <c r="Q171" s="2" t="s">
        <v>960</v>
      </c>
      <c r="R171" s="16" t="s">
        <v>961</v>
      </c>
      <c r="S171">
        <v>2004</v>
      </c>
      <c r="T171" s="18" t="s">
        <v>104</v>
      </c>
      <c r="U171" t="s">
        <v>76</v>
      </c>
      <c r="V171" s="3">
        <v>99.45</v>
      </c>
      <c r="W171" s="3"/>
      <c r="Z171">
        <v>9.9</v>
      </c>
      <c r="AC171" s="3"/>
      <c r="AD171" s="3">
        <v>39</v>
      </c>
      <c r="AE171" s="19">
        <v>0.39215686274509803</v>
      </c>
      <c r="AF171">
        <v>200</v>
      </c>
      <c r="AG171">
        <v>0</v>
      </c>
      <c r="AH171" t="s">
        <v>802</v>
      </c>
      <c r="AI171" s="20"/>
      <c r="AK171">
        <v>0</v>
      </c>
      <c r="AL171">
        <v>0</v>
      </c>
      <c r="AM171" t="s">
        <v>803</v>
      </c>
      <c r="AN171" t="s">
        <v>79</v>
      </c>
      <c r="AO171" s="19"/>
      <c r="AP171" s="19"/>
      <c r="AQ171" s="19"/>
      <c r="AR171" s="19"/>
      <c r="AS171" s="19"/>
      <c r="AT171" s="19"/>
      <c r="AU171" s="19"/>
      <c r="AV171" s="19"/>
      <c r="AW171" s="19"/>
      <c r="AX171" s="19"/>
      <c r="AY171" s="19"/>
      <c r="AZ171" s="19"/>
      <c r="BA171" s="19"/>
      <c r="BB171" s="19"/>
      <c r="BC171" s="19"/>
      <c r="BD171" s="19"/>
      <c r="BE171" s="19"/>
      <c r="BF171" s="19"/>
      <c r="BG171" s="19"/>
      <c r="BH171" s="19"/>
      <c r="BI171" s="19"/>
      <c r="BJ171" s="19"/>
      <c r="BK171" s="19"/>
      <c r="BL171" s="19"/>
      <c r="BM171" s="19"/>
      <c r="BN171" s="19">
        <v>33.1</v>
      </c>
      <c r="BO171" s="19"/>
      <c r="BP171" s="19"/>
      <c r="BQ171" s="19"/>
      <c r="BR171" s="19"/>
      <c r="BS171" s="19"/>
      <c r="BT171" s="19"/>
      <c r="BU171" s="19"/>
      <c r="BV171" s="19"/>
      <c r="BW171" s="19"/>
      <c r="BX171" s="19"/>
      <c r="BY171" s="19"/>
      <c r="BZ171" s="19"/>
      <c r="CA171" s="19"/>
      <c r="CB171" s="19"/>
      <c r="CC171" s="19"/>
      <c r="CD171" s="19"/>
      <c r="CE171" s="19">
        <v>0</v>
      </c>
      <c r="CF171" s="19">
        <v>33.1</v>
      </c>
      <c r="CG171" s="19">
        <v>0</v>
      </c>
      <c r="CH171" t="s">
        <v>108</v>
      </c>
      <c r="CI171" t="s">
        <v>130</v>
      </c>
      <c r="CJ171" t="s">
        <v>109</v>
      </c>
      <c r="CL171" s="19">
        <v>1</v>
      </c>
      <c r="CM171" s="4">
        <v>57.160555555555554</v>
      </c>
      <c r="CN171" s="4">
        <v>-120.07805555555555</v>
      </c>
      <c r="CO171" t="s">
        <v>109</v>
      </c>
      <c r="CP171" s="19">
        <v>0</v>
      </c>
      <c r="CQ171" s="19">
        <v>0</v>
      </c>
      <c r="CR171" s="19">
        <v>33.1</v>
      </c>
      <c r="CS171" s="19">
        <v>0</v>
      </c>
      <c r="CT171" s="19" t="s">
        <v>581</v>
      </c>
      <c r="CU171" s="19" t="s">
        <v>4036</v>
      </c>
    </row>
    <row r="172" spans="1:99" ht="21" customHeight="1" x14ac:dyDescent="0.2">
      <c r="A172">
        <v>10170</v>
      </c>
      <c r="B172" s="16" t="s">
        <v>678</v>
      </c>
      <c r="C172" s="16" t="s">
        <v>927</v>
      </c>
      <c r="D172" s="30" t="s">
        <v>962</v>
      </c>
      <c r="E172" s="30" t="s">
        <v>963</v>
      </c>
      <c r="F172" s="16" t="s">
        <v>964</v>
      </c>
      <c r="G172" t="s">
        <v>683</v>
      </c>
      <c r="H172" t="s">
        <v>965</v>
      </c>
      <c r="I172" s="16" t="s">
        <v>503</v>
      </c>
      <c r="J172" s="16" t="s">
        <v>5</v>
      </c>
      <c r="K172" s="16" t="s">
        <v>174</v>
      </c>
      <c r="L172" s="16" t="s">
        <v>68</v>
      </c>
      <c r="M172" t="s">
        <v>966</v>
      </c>
      <c r="N172" s="26" t="s">
        <v>797</v>
      </c>
      <c r="O172" t="s">
        <v>958</v>
      </c>
      <c r="P172" t="s">
        <v>967</v>
      </c>
      <c r="Q172" s="2" t="s">
        <v>968</v>
      </c>
      <c r="R172" s="16" t="s">
        <v>969</v>
      </c>
      <c r="S172">
        <v>2004</v>
      </c>
      <c r="T172" s="18" t="s">
        <v>104</v>
      </c>
      <c r="U172" t="s">
        <v>76</v>
      </c>
      <c r="V172" s="3"/>
      <c r="W172" s="3"/>
      <c r="Z172">
        <v>10</v>
      </c>
      <c r="AC172" s="3"/>
      <c r="AD172" s="3">
        <v>46</v>
      </c>
      <c r="AE172" s="19" t="s">
        <v>179</v>
      </c>
      <c r="AF172">
        <v>200</v>
      </c>
      <c r="AG172">
        <v>0</v>
      </c>
      <c r="AH172" t="s">
        <v>802</v>
      </c>
      <c r="AI172" s="20"/>
      <c r="AK172">
        <v>0</v>
      </c>
      <c r="AL172">
        <v>0</v>
      </c>
      <c r="AM172" t="s">
        <v>803</v>
      </c>
      <c r="AN172" t="s">
        <v>79</v>
      </c>
      <c r="AO172" s="19"/>
      <c r="AP172" s="19"/>
      <c r="AQ172" s="19"/>
      <c r="AR172" s="19"/>
      <c r="AS172" s="19"/>
      <c r="AT172" s="19"/>
      <c r="AU172" s="19"/>
      <c r="AV172" s="19"/>
      <c r="AW172" s="19"/>
      <c r="AX172" s="19"/>
      <c r="AY172" s="19"/>
      <c r="AZ172" s="19"/>
      <c r="BA172" s="19"/>
      <c r="BB172" s="19"/>
      <c r="BC172" s="19"/>
      <c r="BD172" s="19"/>
      <c r="BE172" s="19"/>
      <c r="BF172" s="19"/>
      <c r="BG172" s="19"/>
      <c r="BH172" s="19"/>
      <c r="BI172" s="19"/>
      <c r="BJ172" s="19"/>
      <c r="BK172" s="19"/>
      <c r="BL172" s="19"/>
      <c r="BM172" s="19"/>
      <c r="BN172" s="19">
        <v>61.4</v>
      </c>
      <c r="BO172" s="19"/>
      <c r="BP172" s="19"/>
      <c r="BQ172" s="19"/>
      <c r="BR172" s="19"/>
      <c r="BS172" s="19"/>
      <c r="BT172" s="19"/>
      <c r="BU172" s="19"/>
      <c r="BV172" s="19"/>
      <c r="BW172" s="19"/>
      <c r="BX172" s="19"/>
      <c r="BY172" s="19"/>
      <c r="BZ172" s="19"/>
      <c r="CA172" s="19"/>
      <c r="CB172" s="19"/>
      <c r="CC172" s="19"/>
      <c r="CD172" s="19"/>
      <c r="CE172" s="19">
        <v>0</v>
      </c>
      <c r="CF172" s="19">
        <v>61.4</v>
      </c>
      <c r="CG172" s="19">
        <v>0</v>
      </c>
      <c r="CH172" t="s">
        <v>108</v>
      </c>
      <c r="CI172" t="s">
        <v>130</v>
      </c>
      <c r="CJ172" t="s">
        <v>109</v>
      </c>
      <c r="CL172" s="19">
        <v>1</v>
      </c>
      <c r="CM172" s="4">
        <v>57.360555555555557</v>
      </c>
      <c r="CN172" s="4">
        <v>-122.05305555555556</v>
      </c>
      <c r="CO172" t="s">
        <v>109</v>
      </c>
      <c r="CP172" s="19">
        <v>0</v>
      </c>
      <c r="CQ172" s="19">
        <v>0</v>
      </c>
      <c r="CR172" s="19">
        <v>61.4</v>
      </c>
      <c r="CS172" s="19">
        <v>0</v>
      </c>
      <c r="CT172" s="19" t="s">
        <v>581</v>
      </c>
      <c r="CU172" s="19" t="s">
        <v>4036</v>
      </c>
    </row>
    <row r="173" spans="1:99" ht="21" customHeight="1" x14ac:dyDescent="0.2">
      <c r="A173">
        <v>10171</v>
      </c>
      <c r="B173" s="16" t="s">
        <v>678</v>
      </c>
      <c r="C173" s="16" t="s">
        <v>927</v>
      </c>
      <c r="D173" s="30" t="s">
        <v>970</v>
      </c>
      <c r="E173" s="30" t="s">
        <v>971</v>
      </c>
      <c r="F173" s="16" t="s">
        <v>972</v>
      </c>
      <c r="G173" t="s">
        <v>683</v>
      </c>
      <c r="H173" t="s">
        <v>973</v>
      </c>
      <c r="I173" s="16" t="s">
        <v>503</v>
      </c>
      <c r="J173" s="16" t="s">
        <v>5</v>
      </c>
      <c r="K173" s="16" t="s">
        <v>174</v>
      </c>
      <c r="L173" s="16" t="s">
        <v>68</v>
      </c>
      <c r="M173" t="s">
        <v>157</v>
      </c>
      <c r="N173" s="26" t="s">
        <v>797</v>
      </c>
      <c r="O173" t="s">
        <v>958</v>
      </c>
      <c r="P173" t="s">
        <v>974</v>
      </c>
      <c r="Q173" s="2" t="s">
        <v>975</v>
      </c>
      <c r="R173" s="16" t="s">
        <v>976</v>
      </c>
      <c r="S173">
        <v>2004</v>
      </c>
      <c r="T173" s="18" t="s">
        <v>104</v>
      </c>
      <c r="U173" t="s">
        <v>76</v>
      </c>
      <c r="V173" s="3"/>
      <c r="W173" s="3"/>
      <c r="Z173">
        <v>17.100000000000001</v>
      </c>
      <c r="AC173" s="3"/>
      <c r="AD173" s="3">
        <v>129</v>
      </c>
      <c r="AE173" s="19" t="s">
        <v>179</v>
      </c>
      <c r="AF173">
        <v>200</v>
      </c>
      <c r="AG173">
        <v>0</v>
      </c>
      <c r="AH173" t="s">
        <v>802</v>
      </c>
      <c r="AI173" s="20"/>
      <c r="AK173">
        <v>0</v>
      </c>
      <c r="AL173">
        <v>0</v>
      </c>
      <c r="AM173" t="s">
        <v>803</v>
      </c>
      <c r="AN173" t="s">
        <v>79</v>
      </c>
      <c r="AO173" s="19"/>
      <c r="AP173" s="19"/>
      <c r="AQ173" s="19"/>
      <c r="AR173" s="19"/>
      <c r="AS173" s="19"/>
      <c r="AT173" s="19"/>
      <c r="AU173" s="19"/>
      <c r="AV173" s="19"/>
      <c r="AW173" s="19"/>
      <c r="AX173" s="19"/>
      <c r="AY173" s="19"/>
      <c r="AZ173" s="19"/>
      <c r="BA173" s="19"/>
      <c r="BB173" s="19"/>
      <c r="BC173" s="19"/>
      <c r="BD173" s="19"/>
      <c r="BE173" s="19"/>
      <c r="BF173" s="19"/>
      <c r="BG173" s="19"/>
      <c r="BH173" s="19"/>
      <c r="BI173" s="19"/>
      <c r="BJ173" s="19"/>
      <c r="BK173" s="19"/>
      <c r="BL173" s="19"/>
      <c r="BM173" s="19"/>
      <c r="BN173" s="19">
        <v>23</v>
      </c>
      <c r="BO173" s="19"/>
      <c r="BP173" s="19"/>
      <c r="BQ173" s="19"/>
      <c r="BR173" s="19"/>
      <c r="BS173" s="19"/>
      <c r="BT173" s="19"/>
      <c r="BU173" s="19"/>
      <c r="BV173" s="19"/>
      <c r="BW173" s="19"/>
      <c r="BX173" s="19"/>
      <c r="BY173" s="19"/>
      <c r="BZ173" s="19"/>
      <c r="CA173" s="19"/>
      <c r="CB173" s="19"/>
      <c r="CC173" s="19"/>
      <c r="CD173" s="19"/>
      <c r="CE173" s="19">
        <v>0</v>
      </c>
      <c r="CF173" s="19">
        <v>23</v>
      </c>
      <c r="CG173" s="19">
        <v>0</v>
      </c>
      <c r="CH173" t="s">
        <v>108</v>
      </c>
      <c r="CI173" t="s">
        <v>81</v>
      </c>
      <c r="CJ173" t="s">
        <v>109</v>
      </c>
      <c r="CL173" s="19">
        <v>1</v>
      </c>
      <c r="CM173" s="4">
        <v>59.798055555555557</v>
      </c>
      <c r="CN173" s="4">
        <v>-123.13444444444445</v>
      </c>
      <c r="CO173" t="s">
        <v>109</v>
      </c>
      <c r="CP173" s="19">
        <v>0</v>
      </c>
      <c r="CQ173" s="19">
        <v>0</v>
      </c>
      <c r="CR173" s="19">
        <v>23</v>
      </c>
      <c r="CS173" s="19">
        <v>0</v>
      </c>
      <c r="CT173" s="19" t="s">
        <v>581</v>
      </c>
      <c r="CU173" s="19" t="s">
        <v>4036</v>
      </c>
    </row>
    <row r="174" spans="1:99" ht="21" customHeight="1" x14ac:dyDescent="0.2">
      <c r="A174">
        <v>10172</v>
      </c>
      <c r="B174" s="16" t="s">
        <v>678</v>
      </c>
      <c r="C174" s="16" t="s">
        <v>927</v>
      </c>
      <c r="D174" s="30" t="s">
        <v>970</v>
      </c>
      <c r="E174" s="30" t="s">
        <v>971</v>
      </c>
      <c r="F174" s="16" t="s">
        <v>977</v>
      </c>
      <c r="G174" t="s">
        <v>683</v>
      </c>
      <c r="H174" t="s">
        <v>978</v>
      </c>
      <c r="I174" s="16" t="s">
        <v>503</v>
      </c>
      <c r="J174" s="16" t="s">
        <v>5</v>
      </c>
      <c r="K174" s="16" t="s">
        <v>174</v>
      </c>
      <c r="L174" s="16" t="s">
        <v>68</v>
      </c>
      <c r="M174" t="s">
        <v>979</v>
      </c>
      <c r="N174" s="26" t="s">
        <v>797</v>
      </c>
      <c r="O174" t="s">
        <v>958</v>
      </c>
      <c r="P174" t="s">
        <v>974</v>
      </c>
      <c r="Q174" s="2" t="s">
        <v>980</v>
      </c>
      <c r="R174" s="16" t="s">
        <v>981</v>
      </c>
      <c r="S174">
        <v>2004</v>
      </c>
      <c r="T174" s="18" t="s">
        <v>104</v>
      </c>
      <c r="U174" t="s">
        <v>76</v>
      </c>
      <c r="V174" s="3"/>
      <c r="W174" s="3"/>
      <c r="Z174">
        <v>15.3</v>
      </c>
      <c r="AC174" s="3"/>
      <c r="AD174" s="3">
        <v>68</v>
      </c>
      <c r="AE174" s="19" t="s">
        <v>179</v>
      </c>
      <c r="AF174">
        <v>200</v>
      </c>
      <c r="AG174">
        <v>0</v>
      </c>
      <c r="AH174" t="s">
        <v>802</v>
      </c>
      <c r="AI174" s="20"/>
      <c r="AK174">
        <v>0</v>
      </c>
      <c r="AL174">
        <v>0</v>
      </c>
      <c r="AM174" t="s">
        <v>803</v>
      </c>
      <c r="AN174" t="s">
        <v>79</v>
      </c>
      <c r="AO174" s="19"/>
      <c r="AP174" s="19"/>
      <c r="AQ174" s="19"/>
      <c r="AR174" s="19"/>
      <c r="AS174" s="19"/>
      <c r="AT174" s="19"/>
      <c r="AU174" s="19"/>
      <c r="AV174" s="19"/>
      <c r="AW174" s="19"/>
      <c r="AX174" s="19"/>
      <c r="AY174" s="19"/>
      <c r="AZ174" s="19"/>
      <c r="BA174" s="19"/>
      <c r="BB174" s="19"/>
      <c r="BC174" s="19"/>
      <c r="BD174" s="19"/>
      <c r="BE174" s="19"/>
      <c r="BF174" s="19"/>
      <c r="BG174" s="19"/>
      <c r="BH174" s="19"/>
      <c r="BI174" s="19"/>
      <c r="BJ174" s="19"/>
      <c r="BK174" s="19"/>
      <c r="BL174" s="19"/>
      <c r="BM174" s="19"/>
      <c r="BN174" s="19">
        <v>54</v>
      </c>
      <c r="BO174" s="19"/>
      <c r="BP174" s="19"/>
      <c r="BQ174" s="19"/>
      <c r="BR174" s="19"/>
      <c r="BS174" s="19"/>
      <c r="BT174" s="19"/>
      <c r="BU174" s="19"/>
      <c r="BV174" s="19"/>
      <c r="BW174" s="19"/>
      <c r="BX174" s="19"/>
      <c r="BY174" s="19"/>
      <c r="BZ174" s="19"/>
      <c r="CA174" s="19"/>
      <c r="CB174" s="19"/>
      <c r="CC174" s="19"/>
      <c r="CD174" s="19"/>
      <c r="CE174" s="19">
        <v>0</v>
      </c>
      <c r="CF174" s="19">
        <v>54</v>
      </c>
      <c r="CG174" s="19">
        <v>0</v>
      </c>
      <c r="CH174" t="s">
        <v>108</v>
      </c>
      <c r="CI174" t="s">
        <v>81</v>
      </c>
      <c r="CJ174" t="s">
        <v>109</v>
      </c>
      <c r="CL174" s="19">
        <v>1</v>
      </c>
      <c r="CM174" s="4">
        <v>59.798055555555557</v>
      </c>
      <c r="CN174" s="4">
        <v>-123.13444444444445</v>
      </c>
      <c r="CO174" t="s">
        <v>109</v>
      </c>
      <c r="CP174" s="19">
        <v>0</v>
      </c>
      <c r="CQ174" s="19">
        <v>0</v>
      </c>
      <c r="CR174" s="19">
        <v>54</v>
      </c>
      <c r="CS174" s="19">
        <v>0</v>
      </c>
      <c r="CT174" s="19" t="s">
        <v>581</v>
      </c>
      <c r="CU174" s="19" t="s">
        <v>4036</v>
      </c>
    </row>
    <row r="175" spans="1:99" ht="21" customHeight="1" x14ac:dyDescent="0.2">
      <c r="A175">
        <v>10173</v>
      </c>
      <c r="B175" s="16" t="s">
        <v>678</v>
      </c>
      <c r="C175" s="16" t="s">
        <v>927</v>
      </c>
      <c r="D175" s="30" t="s">
        <v>982</v>
      </c>
      <c r="E175" s="30" t="s">
        <v>983</v>
      </c>
      <c r="F175" s="16" t="s">
        <v>984</v>
      </c>
      <c r="G175" t="s">
        <v>683</v>
      </c>
      <c r="H175" t="s">
        <v>985</v>
      </c>
      <c r="I175" s="16" t="s">
        <v>503</v>
      </c>
      <c r="J175" s="16" t="s">
        <v>5</v>
      </c>
      <c r="K175" s="16" t="s">
        <v>174</v>
      </c>
      <c r="L175" s="16" t="s">
        <v>68</v>
      </c>
      <c r="M175" t="s">
        <v>966</v>
      </c>
      <c r="N175" s="26" t="s">
        <v>797</v>
      </c>
      <c r="O175" t="s">
        <v>958</v>
      </c>
      <c r="P175" t="s">
        <v>986</v>
      </c>
      <c r="Q175" s="2" t="s">
        <v>987</v>
      </c>
      <c r="R175" s="16" t="s">
        <v>988</v>
      </c>
      <c r="S175">
        <v>2004</v>
      </c>
      <c r="T175" s="18" t="s">
        <v>104</v>
      </c>
      <c r="U175" t="s">
        <v>76</v>
      </c>
      <c r="V175" s="3"/>
      <c r="W175" s="3"/>
      <c r="Z175">
        <v>14.1</v>
      </c>
      <c r="AC175" s="3"/>
      <c r="AD175" s="3">
        <v>0</v>
      </c>
      <c r="AE175" s="19" t="s">
        <v>179</v>
      </c>
      <c r="AF175">
        <v>200</v>
      </c>
      <c r="AG175">
        <v>0</v>
      </c>
      <c r="AH175" t="s">
        <v>802</v>
      </c>
      <c r="AI175" s="20"/>
      <c r="AK175">
        <v>0</v>
      </c>
      <c r="AL175">
        <v>0</v>
      </c>
      <c r="AM175" t="s">
        <v>803</v>
      </c>
      <c r="AN175" t="s">
        <v>79</v>
      </c>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c r="BK175" s="19"/>
      <c r="BL175" s="19"/>
      <c r="BM175" s="19"/>
      <c r="BN175" s="19">
        <v>39.700000000000003</v>
      </c>
      <c r="BO175" s="19"/>
      <c r="BP175" s="19"/>
      <c r="BQ175" s="19"/>
      <c r="BR175" s="19"/>
      <c r="BS175" s="19"/>
      <c r="BT175" s="19"/>
      <c r="BU175" s="19"/>
      <c r="BV175" s="19"/>
      <c r="BW175" s="19"/>
      <c r="BX175" s="19"/>
      <c r="BY175" s="19"/>
      <c r="BZ175" s="19"/>
      <c r="CA175" s="19"/>
      <c r="CB175" s="19"/>
      <c r="CC175" s="19"/>
      <c r="CD175" s="19"/>
      <c r="CE175" s="19">
        <v>0</v>
      </c>
      <c r="CF175" s="19">
        <v>39.700000000000003</v>
      </c>
      <c r="CG175" s="19">
        <v>0</v>
      </c>
      <c r="CH175" t="s">
        <v>108</v>
      </c>
      <c r="CI175" t="s">
        <v>81</v>
      </c>
      <c r="CJ175" t="s">
        <v>109</v>
      </c>
      <c r="CL175" s="19">
        <v>1</v>
      </c>
      <c r="CM175" s="4">
        <v>56.656388888888884</v>
      </c>
      <c r="CN175" s="4">
        <v>-120.62777777777777</v>
      </c>
      <c r="CO175" t="s">
        <v>109</v>
      </c>
      <c r="CP175" s="19">
        <v>0</v>
      </c>
      <c r="CQ175" s="19">
        <v>0</v>
      </c>
      <c r="CR175" s="19">
        <v>39.700000000000003</v>
      </c>
      <c r="CS175" s="19">
        <v>0</v>
      </c>
      <c r="CT175" s="19" t="s">
        <v>581</v>
      </c>
      <c r="CU175" s="19" t="s">
        <v>4036</v>
      </c>
    </row>
    <row r="176" spans="1:99" ht="21" customHeight="1" x14ac:dyDescent="0.2">
      <c r="A176">
        <v>10174</v>
      </c>
      <c r="B176" s="16" t="s">
        <v>678</v>
      </c>
      <c r="C176" s="16" t="s">
        <v>927</v>
      </c>
      <c r="D176" s="30" t="s">
        <v>989</v>
      </c>
      <c r="E176" s="30" t="s">
        <v>990</v>
      </c>
      <c r="F176" s="16" t="s">
        <v>991</v>
      </c>
      <c r="G176" t="s">
        <v>683</v>
      </c>
      <c r="H176" t="s">
        <v>992</v>
      </c>
      <c r="I176" s="16" t="s">
        <v>503</v>
      </c>
      <c r="J176" s="16" t="s">
        <v>5</v>
      </c>
      <c r="K176" s="16" t="s">
        <v>174</v>
      </c>
      <c r="L176" s="16" t="s">
        <v>68</v>
      </c>
      <c r="M176" t="s">
        <v>720</v>
      </c>
      <c r="N176" s="26" t="s">
        <v>797</v>
      </c>
      <c r="O176" t="s">
        <v>958</v>
      </c>
      <c r="P176" t="s">
        <v>993</v>
      </c>
      <c r="Q176" s="2" t="s">
        <v>994</v>
      </c>
      <c r="R176" s="16" t="s">
        <v>995</v>
      </c>
      <c r="S176">
        <v>2004</v>
      </c>
      <c r="T176" s="18" t="s">
        <v>104</v>
      </c>
      <c r="U176" t="s">
        <v>76</v>
      </c>
      <c r="V176" s="3"/>
      <c r="W176" s="3">
        <v>1600</v>
      </c>
      <c r="Z176">
        <v>10</v>
      </c>
      <c r="AC176" s="3"/>
      <c r="AD176" s="3">
        <v>18</v>
      </c>
      <c r="AE176" s="19" t="s">
        <v>179</v>
      </c>
      <c r="AF176">
        <v>200</v>
      </c>
      <c r="AG176">
        <v>0</v>
      </c>
      <c r="AH176" t="s">
        <v>802</v>
      </c>
      <c r="AI176" s="20"/>
      <c r="AK176">
        <v>0</v>
      </c>
      <c r="AL176">
        <v>0</v>
      </c>
      <c r="AM176" t="s">
        <v>803</v>
      </c>
      <c r="AN176" t="s">
        <v>79</v>
      </c>
      <c r="AO176" s="19"/>
      <c r="AP176" s="19"/>
      <c r="AQ176" s="19"/>
      <c r="AR176" s="19"/>
      <c r="AS176" s="19"/>
      <c r="AT176" s="19"/>
      <c r="AU176" s="19"/>
      <c r="AV176" s="19"/>
      <c r="AW176" s="19"/>
      <c r="AX176" s="19"/>
      <c r="AY176" s="19"/>
      <c r="AZ176" s="19"/>
      <c r="BA176" s="19"/>
      <c r="BB176" s="19"/>
      <c r="BC176" s="19"/>
      <c r="BD176" s="19"/>
      <c r="BE176" s="19"/>
      <c r="BF176" s="19"/>
      <c r="BG176" s="19"/>
      <c r="BH176" s="19"/>
      <c r="BI176" s="19"/>
      <c r="BJ176" s="19"/>
      <c r="BK176" s="19"/>
      <c r="BL176" s="19"/>
      <c r="BM176" s="19"/>
      <c r="BN176" s="19">
        <v>58</v>
      </c>
      <c r="BO176" s="19"/>
      <c r="BP176" s="19"/>
      <c r="BQ176" s="19"/>
      <c r="BR176" s="19"/>
      <c r="BS176" s="19"/>
      <c r="BT176" s="19"/>
      <c r="BU176" s="19"/>
      <c r="BV176" s="19"/>
      <c r="BW176" s="19"/>
      <c r="BX176" s="19"/>
      <c r="BY176" s="19"/>
      <c r="BZ176" s="19"/>
      <c r="CA176" s="19"/>
      <c r="CB176" s="19"/>
      <c r="CC176" s="19"/>
      <c r="CD176" s="19"/>
      <c r="CE176" s="19">
        <v>0</v>
      </c>
      <c r="CF176" s="19">
        <v>58</v>
      </c>
      <c r="CG176" s="19">
        <v>0</v>
      </c>
      <c r="CH176" t="s">
        <v>108</v>
      </c>
      <c r="CI176" t="s">
        <v>130</v>
      </c>
      <c r="CJ176" t="s">
        <v>109</v>
      </c>
      <c r="CL176" s="19">
        <v>1</v>
      </c>
      <c r="CM176" s="4">
        <v>58.81444444444444</v>
      </c>
      <c r="CN176" s="4">
        <v>-121.34694444444445</v>
      </c>
      <c r="CO176" t="s">
        <v>109</v>
      </c>
      <c r="CP176" s="19">
        <v>0</v>
      </c>
      <c r="CQ176" s="19">
        <v>0</v>
      </c>
      <c r="CR176" s="19">
        <v>58</v>
      </c>
      <c r="CS176" s="19">
        <v>0</v>
      </c>
      <c r="CT176" s="19" t="s">
        <v>581</v>
      </c>
      <c r="CU176" s="19" t="s">
        <v>4036</v>
      </c>
    </row>
    <row r="177" spans="1:99" ht="21" customHeight="1" x14ac:dyDescent="0.2">
      <c r="A177">
        <v>10175</v>
      </c>
      <c r="B177" s="16" t="s">
        <v>678</v>
      </c>
      <c r="C177" s="16" t="s">
        <v>927</v>
      </c>
      <c r="D177" s="30" t="s">
        <v>996</v>
      </c>
      <c r="E177" s="30" t="s">
        <v>997</v>
      </c>
      <c r="F177" s="16" t="s">
        <v>998</v>
      </c>
      <c r="G177" t="s">
        <v>683</v>
      </c>
      <c r="H177" t="s">
        <v>999</v>
      </c>
      <c r="I177" s="16" t="s">
        <v>503</v>
      </c>
      <c r="J177" s="16" t="s">
        <v>5</v>
      </c>
      <c r="K177" s="16" t="s">
        <v>174</v>
      </c>
      <c r="L177" s="16" t="s">
        <v>68</v>
      </c>
      <c r="M177" t="s">
        <v>1000</v>
      </c>
      <c r="N177" s="26" t="s">
        <v>797</v>
      </c>
      <c r="O177" t="s">
        <v>958</v>
      </c>
      <c r="P177" t="s">
        <v>974</v>
      </c>
      <c r="Q177" s="2" t="s">
        <v>1001</v>
      </c>
      <c r="R177" s="16" t="s">
        <v>1002</v>
      </c>
      <c r="S177">
        <v>2004</v>
      </c>
      <c r="T177" s="18" t="s">
        <v>104</v>
      </c>
      <c r="U177" t="s">
        <v>76</v>
      </c>
      <c r="V177" s="3"/>
      <c r="W177" s="3">
        <v>1136</v>
      </c>
      <c r="Z177">
        <v>16</v>
      </c>
      <c r="AC177" s="3"/>
      <c r="AD177" s="3">
        <v>39</v>
      </c>
      <c r="AE177" s="19" t="s">
        <v>179</v>
      </c>
      <c r="AF177">
        <v>200</v>
      </c>
      <c r="AG177">
        <v>0</v>
      </c>
      <c r="AH177" t="s">
        <v>802</v>
      </c>
      <c r="AI177" s="20"/>
      <c r="AK177">
        <v>0</v>
      </c>
      <c r="AL177">
        <v>0</v>
      </c>
      <c r="AM177" t="s">
        <v>803</v>
      </c>
      <c r="AN177" t="s">
        <v>79</v>
      </c>
      <c r="AO177" s="19"/>
      <c r="AP177" s="19"/>
      <c r="AQ177" s="19"/>
      <c r="AR177" s="19"/>
      <c r="AS177" s="19"/>
      <c r="AT177" s="19"/>
      <c r="AU177" s="19"/>
      <c r="AV177" s="19"/>
      <c r="AW177" s="19"/>
      <c r="AX177" s="19"/>
      <c r="AY177" s="19"/>
      <c r="AZ177" s="19"/>
      <c r="BA177" s="19"/>
      <c r="BB177" s="19"/>
      <c r="BC177" s="19"/>
      <c r="BD177" s="19"/>
      <c r="BE177" s="19"/>
      <c r="BF177" s="19"/>
      <c r="BG177" s="19"/>
      <c r="BH177" s="19"/>
      <c r="BI177" s="19"/>
      <c r="BJ177" s="19"/>
      <c r="BK177" s="19"/>
      <c r="BL177" s="19"/>
      <c r="BM177" s="19"/>
      <c r="BN177" s="19">
        <v>29.4</v>
      </c>
      <c r="BO177" s="19"/>
      <c r="BP177" s="19"/>
      <c r="BQ177" s="19"/>
      <c r="BR177" s="19"/>
      <c r="BS177" s="19"/>
      <c r="BT177" s="19"/>
      <c r="BU177" s="19"/>
      <c r="BV177" s="19"/>
      <c r="BW177" s="19"/>
      <c r="BX177" s="19"/>
      <c r="BY177" s="19"/>
      <c r="BZ177" s="19"/>
      <c r="CA177" s="19"/>
      <c r="CB177" s="19"/>
      <c r="CC177" s="19"/>
      <c r="CD177" s="19"/>
      <c r="CE177" s="19">
        <v>0</v>
      </c>
      <c r="CF177" s="19">
        <v>29.4</v>
      </c>
      <c r="CG177" s="19">
        <v>0</v>
      </c>
      <c r="CH177" t="s">
        <v>108</v>
      </c>
      <c r="CI177" t="s">
        <v>81</v>
      </c>
      <c r="CJ177" t="s">
        <v>109</v>
      </c>
      <c r="CL177" s="19">
        <v>1</v>
      </c>
      <c r="CM177" s="4">
        <v>56.467500000000001</v>
      </c>
      <c r="CN177" s="4">
        <v>-121.02527777777777</v>
      </c>
      <c r="CO177" t="s">
        <v>109</v>
      </c>
      <c r="CP177" s="19">
        <v>0</v>
      </c>
      <c r="CQ177" s="19">
        <v>0</v>
      </c>
      <c r="CR177" s="19">
        <v>29.4</v>
      </c>
      <c r="CS177" s="19">
        <v>0</v>
      </c>
      <c r="CT177" s="19" t="s">
        <v>581</v>
      </c>
      <c r="CU177" s="19" t="s">
        <v>4036</v>
      </c>
    </row>
    <row r="178" spans="1:99" ht="21" customHeight="1" x14ac:dyDescent="0.2">
      <c r="A178">
        <v>10176</v>
      </c>
      <c r="B178" s="16" t="s">
        <v>678</v>
      </c>
      <c r="C178" s="16" t="s">
        <v>1003</v>
      </c>
      <c r="D178" t="s">
        <v>1004</v>
      </c>
      <c r="E178" t="s">
        <v>1005</v>
      </c>
      <c r="F178" s="16" t="s">
        <v>1006</v>
      </c>
      <c r="G178" t="s">
        <v>783</v>
      </c>
      <c r="H178" t="s">
        <v>827</v>
      </c>
      <c r="I178" s="16" t="s">
        <v>65</v>
      </c>
      <c r="J178" s="16" t="s">
        <v>66</v>
      </c>
      <c r="K178" s="16" t="s">
        <v>67</v>
      </c>
      <c r="L178" s="16" t="s">
        <v>98</v>
      </c>
      <c r="M178" t="s">
        <v>785</v>
      </c>
      <c r="N178" s="26" t="s">
        <v>828</v>
      </c>
      <c r="O178" s="27" t="s">
        <v>1007</v>
      </c>
      <c r="P178" t="s">
        <v>124</v>
      </c>
      <c r="Q178" s="28" t="s">
        <v>831</v>
      </c>
      <c r="R178" s="25" t="s">
        <v>1008</v>
      </c>
      <c r="S178">
        <v>2014</v>
      </c>
      <c r="T178" s="18" t="s">
        <v>104</v>
      </c>
      <c r="U178" t="s">
        <v>76</v>
      </c>
      <c r="V178" s="3">
        <v>810000</v>
      </c>
      <c r="W178" s="3">
        <v>3200</v>
      </c>
      <c r="AC178" s="3"/>
      <c r="AD178" s="3">
        <v>128</v>
      </c>
      <c r="AE178" s="19">
        <v>1.5802469135802469E-4</v>
      </c>
      <c r="AF178">
        <v>200</v>
      </c>
      <c r="AG178">
        <v>0</v>
      </c>
      <c r="AH178" t="s">
        <v>1009</v>
      </c>
      <c r="AI178" s="20">
        <v>9.1</v>
      </c>
      <c r="AK178">
        <v>0</v>
      </c>
      <c r="AL178">
        <v>0</v>
      </c>
      <c r="AM178" t="s">
        <v>179</v>
      </c>
      <c r="AN178" t="s">
        <v>79</v>
      </c>
      <c r="AO178" s="19"/>
      <c r="AP178" s="19"/>
      <c r="AQ178" s="19"/>
      <c r="AR178" s="19"/>
      <c r="AS178" s="19"/>
      <c r="AT178" s="19"/>
      <c r="AU178" s="19"/>
      <c r="AV178" s="19"/>
      <c r="AW178" s="19"/>
      <c r="AX178" s="19"/>
      <c r="AY178" s="19"/>
      <c r="AZ178" s="19"/>
      <c r="BA178" s="19"/>
      <c r="BB178" s="19"/>
      <c r="BC178" s="19"/>
      <c r="BD178" s="19"/>
      <c r="BE178" s="19"/>
      <c r="BF178" s="19"/>
      <c r="BG178" s="19"/>
      <c r="BH178" s="19"/>
      <c r="BI178" s="19"/>
      <c r="BJ178" s="19"/>
      <c r="BK178" s="19"/>
      <c r="BL178" s="19"/>
      <c r="BM178" s="19"/>
      <c r="BN178" s="19"/>
      <c r="BO178" s="19"/>
      <c r="BP178" s="19"/>
      <c r="BQ178" s="19"/>
      <c r="BR178" s="19"/>
      <c r="BS178" s="19"/>
      <c r="BT178" s="19"/>
      <c r="BU178" s="19"/>
      <c r="BV178" s="19">
        <v>148940</v>
      </c>
      <c r="BW178" s="19">
        <v>280570</v>
      </c>
      <c r="BX178" s="19">
        <v>481410</v>
      </c>
      <c r="BY178" s="19"/>
      <c r="BZ178" s="19"/>
      <c r="CA178" s="19"/>
      <c r="CB178" s="19"/>
      <c r="CC178" s="19"/>
      <c r="CD178" s="19"/>
      <c r="CE178" s="19">
        <v>148940</v>
      </c>
      <c r="CF178" s="19">
        <v>280570</v>
      </c>
      <c r="CG178" s="19">
        <v>481410</v>
      </c>
      <c r="CH178" t="s">
        <v>108</v>
      </c>
      <c r="CI178" t="s">
        <v>81</v>
      </c>
      <c r="CJ178" t="s">
        <v>109</v>
      </c>
      <c r="CL178" s="19">
        <v>3.1604938271604939E-2</v>
      </c>
      <c r="CM178" s="4">
        <v>51.494166666666665</v>
      </c>
      <c r="CN178" s="4">
        <v>-107.04416666666667</v>
      </c>
      <c r="CO178" t="s">
        <v>109</v>
      </c>
      <c r="CP178" s="19">
        <v>0</v>
      </c>
      <c r="CQ178" s="19">
        <v>0</v>
      </c>
      <c r="CR178" s="19">
        <v>0</v>
      </c>
      <c r="CS178" s="19">
        <v>280570</v>
      </c>
      <c r="CT178" s="19" t="s">
        <v>581</v>
      </c>
      <c r="CU178" s="19" t="s">
        <v>4037</v>
      </c>
    </row>
    <row r="179" spans="1:99" ht="21" customHeight="1" x14ac:dyDescent="0.2">
      <c r="A179">
        <v>10177</v>
      </c>
      <c r="B179" s="16" t="s">
        <v>678</v>
      </c>
      <c r="C179" s="16" t="s">
        <v>1010</v>
      </c>
      <c r="D179" t="s">
        <v>1011</v>
      </c>
      <c r="E179" t="s">
        <v>1012</v>
      </c>
      <c r="F179" s="16" t="s">
        <v>1013</v>
      </c>
      <c r="G179" t="s">
        <v>783</v>
      </c>
      <c r="H179" t="s">
        <v>1014</v>
      </c>
      <c r="I179" s="16" t="s">
        <v>766</v>
      </c>
      <c r="J179" s="16" t="s">
        <v>5</v>
      </c>
      <c r="K179" s="16" t="s">
        <v>174</v>
      </c>
      <c r="L179" s="16" t="s">
        <v>68</v>
      </c>
      <c r="M179" t="s">
        <v>808</v>
      </c>
      <c r="N179" s="26" t="s">
        <v>1015</v>
      </c>
      <c r="O179" t="s">
        <v>1016</v>
      </c>
      <c r="P179" t="s">
        <v>1017</v>
      </c>
      <c r="Q179" s="2" t="s">
        <v>1018</v>
      </c>
      <c r="R179" s="16" t="s">
        <v>1019</v>
      </c>
      <c r="S179">
        <v>2007</v>
      </c>
      <c r="T179" s="18" t="s">
        <v>104</v>
      </c>
      <c r="U179" t="s">
        <v>76</v>
      </c>
      <c r="V179" s="3"/>
      <c r="W179" s="3"/>
      <c r="AC179" s="3"/>
      <c r="AD179" s="3"/>
      <c r="AE179" s="19" t="s">
        <v>179</v>
      </c>
      <c r="AF179">
        <v>200</v>
      </c>
      <c r="AG179">
        <v>0</v>
      </c>
      <c r="AH179" t="s">
        <v>1020</v>
      </c>
      <c r="AI179" s="20"/>
      <c r="AK179">
        <v>0</v>
      </c>
      <c r="AL179">
        <v>0</v>
      </c>
      <c r="AM179" t="s">
        <v>1021</v>
      </c>
      <c r="AN179" t="s">
        <v>79</v>
      </c>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c r="BK179" s="19"/>
      <c r="BL179" s="19"/>
      <c r="BM179" s="19"/>
      <c r="BN179" s="19">
        <v>158</v>
      </c>
      <c r="BO179" s="19"/>
      <c r="BP179" s="19"/>
      <c r="BQ179" s="19"/>
      <c r="BR179" s="19"/>
      <c r="BS179" s="19"/>
      <c r="BT179" s="19"/>
      <c r="BU179" s="19"/>
      <c r="BV179" s="19"/>
      <c r="BW179" s="19"/>
      <c r="BX179" s="19"/>
      <c r="BY179" s="19"/>
      <c r="BZ179" s="19"/>
      <c r="CA179" s="19"/>
      <c r="CB179" s="19"/>
      <c r="CC179" s="19"/>
      <c r="CD179" s="19"/>
      <c r="CE179" s="19">
        <v>0</v>
      </c>
      <c r="CF179" s="19">
        <v>158</v>
      </c>
      <c r="CG179" s="19">
        <v>0</v>
      </c>
      <c r="CH179" t="s">
        <v>108</v>
      </c>
      <c r="CI179" t="s">
        <v>130</v>
      </c>
      <c r="CJ179" t="s">
        <v>109</v>
      </c>
      <c r="CL179" s="19">
        <v>1</v>
      </c>
      <c r="CM179" s="4">
        <v>49.571944444444448</v>
      </c>
      <c r="CN179" s="4">
        <v>-101.29583333333333</v>
      </c>
      <c r="CO179" t="s">
        <v>109</v>
      </c>
      <c r="CP179" s="19">
        <v>0</v>
      </c>
      <c r="CQ179" s="19">
        <v>0</v>
      </c>
      <c r="CR179" s="19">
        <v>158</v>
      </c>
      <c r="CS179" s="19">
        <v>0</v>
      </c>
      <c r="CT179" s="19" t="s">
        <v>581</v>
      </c>
      <c r="CU179" s="19" t="s">
        <v>4036</v>
      </c>
    </row>
    <row r="180" spans="1:99" ht="21" customHeight="1" x14ac:dyDescent="0.2">
      <c r="A180">
        <v>10178</v>
      </c>
      <c r="B180" s="16" t="s">
        <v>678</v>
      </c>
      <c r="C180" s="16" t="s">
        <v>1010</v>
      </c>
      <c r="D180" t="s">
        <v>1022</v>
      </c>
      <c r="E180" t="s">
        <v>1023</v>
      </c>
      <c r="F180" s="16" t="s">
        <v>1024</v>
      </c>
      <c r="G180" t="s">
        <v>783</v>
      </c>
      <c r="I180" s="16" t="s">
        <v>65</v>
      </c>
      <c r="J180" s="16" t="s">
        <v>66</v>
      </c>
      <c r="K180" s="16" t="s">
        <v>174</v>
      </c>
      <c r="L180" s="16" t="s">
        <v>3</v>
      </c>
      <c r="N180" s="26" t="s">
        <v>685</v>
      </c>
      <c r="O180" s="27" t="s">
        <v>1025</v>
      </c>
      <c r="P180" t="s">
        <v>124</v>
      </c>
      <c r="Q180" s="2"/>
      <c r="R180" s="16" t="s">
        <v>1026</v>
      </c>
      <c r="S180">
        <v>2015</v>
      </c>
      <c r="T180" s="18" t="s">
        <v>104</v>
      </c>
      <c r="U180" t="s">
        <v>76</v>
      </c>
      <c r="V180" s="3"/>
      <c r="W180" s="3"/>
      <c r="AC180" s="3"/>
      <c r="AD180" s="3">
        <v>88</v>
      </c>
      <c r="AE180" s="19" t="s">
        <v>179</v>
      </c>
      <c r="AF180">
        <v>200</v>
      </c>
      <c r="AG180">
        <v>0</v>
      </c>
      <c r="AH180" t="s">
        <v>179</v>
      </c>
      <c r="AI180" s="20">
        <v>0</v>
      </c>
      <c r="AK180">
        <v>0</v>
      </c>
      <c r="AL180">
        <v>0</v>
      </c>
      <c r="AM180" t="s">
        <v>179</v>
      </c>
      <c r="AN180" t="s">
        <v>79</v>
      </c>
      <c r="AO180" s="19"/>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c r="BQ180" s="19"/>
      <c r="BR180" s="19"/>
      <c r="BS180" s="19"/>
      <c r="BT180" s="19"/>
      <c r="BU180" s="19"/>
      <c r="BV180" s="19"/>
      <c r="BW180" s="19"/>
      <c r="BX180" s="19"/>
      <c r="BY180" s="19"/>
      <c r="BZ180" s="19"/>
      <c r="CA180" s="19"/>
      <c r="CB180" s="19"/>
      <c r="CC180" s="19"/>
      <c r="CD180" s="19"/>
      <c r="CE180" s="19">
        <v>0</v>
      </c>
      <c r="CF180" s="19">
        <v>0</v>
      </c>
      <c r="CG180" s="19">
        <v>0</v>
      </c>
      <c r="CH180" t="s">
        <v>80</v>
      </c>
      <c r="CI180" t="s">
        <v>81</v>
      </c>
      <c r="CJ180" t="s">
        <v>109</v>
      </c>
      <c r="CL180" s="19" t="s">
        <v>179</v>
      </c>
      <c r="CM180" s="4">
        <v>53.761944444444445</v>
      </c>
      <c r="CN180" s="4">
        <v>-98.814722222222215</v>
      </c>
      <c r="CO180" t="s">
        <v>109</v>
      </c>
      <c r="CP180" s="19">
        <v>0</v>
      </c>
      <c r="CQ180" s="19">
        <v>0</v>
      </c>
      <c r="CR180" s="19">
        <v>0</v>
      </c>
      <c r="CS180" s="19">
        <v>0</v>
      </c>
      <c r="CT180" s="19" t="s">
        <v>581</v>
      </c>
      <c r="CU180" s="19" t="s">
        <v>4036</v>
      </c>
    </row>
    <row r="181" spans="1:99" ht="21" customHeight="1" x14ac:dyDescent="0.2">
      <c r="A181">
        <v>10179</v>
      </c>
      <c r="B181" s="16" t="s">
        <v>678</v>
      </c>
      <c r="C181" s="16" t="s">
        <v>1010</v>
      </c>
      <c r="D181" t="s">
        <v>1027</v>
      </c>
      <c r="E181" t="s">
        <v>1028</v>
      </c>
      <c r="F181" s="16" t="s">
        <v>1029</v>
      </c>
      <c r="G181" t="s">
        <v>783</v>
      </c>
      <c r="I181" s="16" t="s">
        <v>65</v>
      </c>
      <c r="J181" s="16" t="s">
        <v>66</v>
      </c>
      <c r="K181" s="16" t="s">
        <v>156</v>
      </c>
      <c r="L181" s="16" t="s">
        <v>3</v>
      </c>
      <c r="N181" s="26" t="s">
        <v>1030</v>
      </c>
      <c r="O181" t="s">
        <v>1031</v>
      </c>
      <c r="P181" t="s">
        <v>124</v>
      </c>
      <c r="Q181" s="2" t="s">
        <v>906</v>
      </c>
      <c r="R181" s="16" t="s">
        <v>1032</v>
      </c>
      <c r="S181">
        <v>2015</v>
      </c>
      <c r="T181" s="18" t="s">
        <v>104</v>
      </c>
      <c r="U181" t="s">
        <v>76</v>
      </c>
      <c r="V181" s="3">
        <v>649950</v>
      </c>
      <c r="W181" s="3"/>
      <c r="AC181" s="3"/>
      <c r="AD181" s="3"/>
      <c r="AE181" s="19">
        <v>0</v>
      </c>
      <c r="AF181">
        <v>200</v>
      </c>
      <c r="AG181">
        <v>0</v>
      </c>
      <c r="AH181" t="s">
        <v>933</v>
      </c>
      <c r="AI181" s="20">
        <v>2</v>
      </c>
      <c r="AK181">
        <v>0</v>
      </c>
      <c r="AL181">
        <v>0</v>
      </c>
      <c r="AM181" t="s">
        <v>934</v>
      </c>
      <c r="AN181" t="s">
        <v>79</v>
      </c>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c r="BK181" s="19"/>
      <c r="BL181" s="19"/>
      <c r="BM181" s="19"/>
      <c r="BN181" s="19"/>
      <c r="BO181" s="19"/>
      <c r="BP181" s="19"/>
      <c r="BQ181" s="19"/>
      <c r="BR181" s="19"/>
      <c r="BS181" s="19"/>
      <c r="BT181" s="19"/>
      <c r="BU181" s="19"/>
      <c r="BV181" s="19"/>
      <c r="BW181" s="19"/>
      <c r="BX181" s="19"/>
      <c r="BY181" s="19"/>
      <c r="BZ181" s="19"/>
      <c r="CA181" s="19"/>
      <c r="CB181" s="19"/>
      <c r="CC181" s="19"/>
      <c r="CD181" s="19"/>
      <c r="CE181" s="19">
        <v>0</v>
      </c>
      <c r="CF181" s="19">
        <v>0</v>
      </c>
      <c r="CG181" s="19">
        <v>0</v>
      </c>
      <c r="CH181" t="s">
        <v>108</v>
      </c>
      <c r="CI181" t="s">
        <v>130</v>
      </c>
      <c r="CJ181" t="s">
        <v>109</v>
      </c>
      <c r="CL181" s="19">
        <v>0</v>
      </c>
      <c r="CM181" s="4">
        <v>53.760833333333331</v>
      </c>
      <c r="CN181" s="4">
        <v>-98.813611111111115</v>
      </c>
      <c r="CO181" t="s">
        <v>109</v>
      </c>
      <c r="CP181" s="19">
        <v>0</v>
      </c>
      <c r="CQ181" s="19">
        <v>0</v>
      </c>
      <c r="CR181" s="19">
        <v>0</v>
      </c>
      <c r="CS181" s="19">
        <v>0</v>
      </c>
      <c r="CT181" s="19" t="s">
        <v>581</v>
      </c>
      <c r="CU181" s="19" t="s">
        <v>4036</v>
      </c>
    </row>
    <row r="182" spans="1:99" ht="21" customHeight="1" x14ac:dyDescent="0.2">
      <c r="A182">
        <v>10180</v>
      </c>
      <c r="B182" s="16" t="s">
        <v>678</v>
      </c>
      <c r="C182" s="16" t="s">
        <v>1010</v>
      </c>
      <c r="D182" t="s">
        <v>1033</v>
      </c>
      <c r="E182" t="s">
        <v>1034</v>
      </c>
      <c r="F182" s="16" t="s">
        <v>1035</v>
      </c>
      <c r="G182" t="s">
        <v>783</v>
      </c>
      <c r="H182" t="s">
        <v>1036</v>
      </c>
      <c r="I182" s="16" t="s">
        <v>766</v>
      </c>
      <c r="J182" s="16" t="s">
        <v>5</v>
      </c>
      <c r="K182" s="16" t="s">
        <v>174</v>
      </c>
      <c r="L182" s="16" t="s">
        <v>68</v>
      </c>
      <c r="M182" t="s">
        <v>808</v>
      </c>
      <c r="N182" s="26" t="s">
        <v>1015</v>
      </c>
      <c r="O182" t="s">
        <v>1016</v>
      </c>
      <c r="P182" t="s">
        <v>1017</v>
      </c>
      <c r="Q182" s="2" t="s">
        <v>1018</v>
      </c>
      <c r="R182" s="16" t="s">
        <v>1037</v>
      </c>
      <c r="S182">
        <v>2007</v>
      </c>
      <c r="T182" s="18" t="s">
        <v>104</v>
      </c>
      <c r="U182" t="s">
        <v>76</v>
      </c>
      <c r="V182" s="3"/>
      <c r="W182" s="3"/>
      <c r="AC182" s="3"/>
      <c r="AD182" s="3"/>
      <c r="AE182" s="19" t="s">
        <v>179</v>
      </c>
      <c r="AF182">
        <v>200</v>
      </c>
      <c r="AG182">
        <v>0</v>
      </c>
      <c r="AH182" t="s">
        <v>1020</v>
      </c>
      <c r="AI182" s="20"/>
      <c r="AK182">
        <v>0</v>
      </c>
      <c r="AL182">
        <v>0</v>
      </c>
      <c r="AM182" t="s">
        <v>1021</v>
      </c>
      <c r="AN182" t="s">
        <v>79</v>
      </c>
      <c r="AO182" s="19"/>
      <c r="AP182" s="19"/>
      <c r="AQ182" s="19"/>
      <c r="AR182" s="19"/>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19">
        <v>16</v>
      </c>
      <c r="BO182" s="19"/>
      <c r="BP182" s="19"/>
      <c r="BQ182" s="19"/>
      <c r="BR182" s="19"/>
      <c r="BS182" s="19"/>
      <c r="BT182" s="19"/>
      <c r="BU182" s="19"/>
      <c r="BV182" s="19"/>
      <c r="BW182" s="19"/>
      <c r="BX182" s="19"/>
      <c r="BY182" s="19"/>
      <c r="BZ182" s="19"/>
      <c r="CA182" s="19"/>
      <c r="CB182" s="19"/>
      <c r="CC182" s="19"/>
      <c r="CD182" s="19"/>
      <c r="CE182" s="19">
        <v>0</v>
      </c>
      <c r="CF182" s="19">
        <v>16</v>
      </c>
      <c r="CG182" s="19">
        <v>0</v>
      </c>
      <c r="CH182" t="s">
        <v>108</v>
      </c>
      <c r="CI182" t="s">
        <v>130</v>
      </c>
      <c r="CJ182" t="s">
        <v>109</v>
      </c>
      <c r="CL182" s="19">
        <v>1</v>
      </c>
      <c r="CM182" s="4">
        <v>49.393055555555556</v>
      </c>
      <c r="CN182" s="4">
        <v>-101.3125</v>
      </c>
      <c r="CO182" t="s">
        <v>109</v>
      </c>
      <c r="CP182" s="19">
        <v>0</v>
      </c>
      <c r="CQ182" s="19">
        <v>0</v>
      </c>
      <c r="CR182" s="19">
        <v>16</v>
      </c>
      <c r="CS182" s="19">
        <v>0</v>
      </c>
      <c r="CT182" s="19" t="s">
        <v>581</v>
      </c>
      <c r="CU182" s="19" t="s">
        <v>4036</v>
      </c>
    </row>
    <row r="183" spans="1:99" ht="21" customHeight="1" x14ac:dyDescent="0.2">
      <c r="A183">
        <v>10181</v>
      </c>
      <c r="B183" s="16" t="s">
        <v>678</v>
      </c>
      <c r="C183" s="16" t="s">
        <v>1010</v>
      </c>
      <c r="D183" t="s">
        <v>1038</v>
      </c>
      <c r="E183" t="s">
        <v>1039</v>
      </c>
      <c r="F183" s="16" t="s">
        <v>1040</v>
      </c>
      <c r="G183" t="s">
        <v>783</v>
      </c>
      <c r="H183" t="s">
        <v>1041</v>
      </c>
      <c r="I183" s="16" t="s">
        <v>766</v>
      </c>
      <c r="J183" s="16" t="s">
        <v>5</v>
      </c>
      <c r="K183" s="16" t="s">
        <v>174</v>
      </c>
      <c r="L183" s="16" t="s">
        <v>68</v>
      </c>
      <c r="M183" t="s">
        <v>808</v>
      </c>
      <c r="N183" s="26" t="s">
        <v>1015</v>
      </c>
      <c r="O183" t="s">
        <v>1016</v>
      </c>
      <c r="P183" t="s">
        <v>1017</v>
      </c>
      <c r="Q183" s="2" t="s">
        <v>1018</v>
      </c>
      <c r="R183" s="16" t="s">
        <v>1042</v>
      </c>
      <c r="S183">
        <v>2007</v>
      </c>
      <c r="T183" s="18" t="s">
        <v>104</v>
      </c>
      <c r="U183" t="s">
        <v>76</v>
      </c>
      <c r="V183" s="3"/>
      <c r="W183" s="3"/>
      <c r="AC183" s="3"/>
      <c r="AD183" s="3"/>
      <c r="AE183" s="19" t="s">
        <v>179</v>
      </c>
      <c r="AF183">
        <v>200</v>
      </c>
      <c r="AG183">
        <v>0</v>
      </c>
      <c r="AH183" t="s">
        <v>1020</v>
      </c>
      <c r="AI183" s="20"/>
      <c r="AK183">
        <v>0</v>
      </c>
      <c r="AL183">
        <v>0</v>
      </c>
      <c r="AM183" t="s">
        <v>1021</v>
      </c>
      <c r="AN183" t="s">
        <v>79</v>
      </c>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v>150</v>
      </c>
      <c r="BO183" s="19"/>
      <c r="BP183" s="19"/>
      <c r="BQ183" s="19"/>
      <c r="BR183" s="19"/>
      <c r="BS183" s="19"/>
      <c r="BT183" s="19"/>
      <c r="BU183" s="19"/>
      <c r="BV183" s="19"/>
      <c r="BW183" s="19"/>
      <c r="BX183" s="19"/>
      <c r="BY183" s="19"/>
      <c r="BZ183" s="19"/>
      <c r="CA183" s="19"/>
      <c r="CB183" s="19"/>
      <c r="CC183" s="19"/>
      <c r="CD183" s="19"/>
      <c r="CE183" s="19">
        <v>0</v>
      </c>
      <c r="CF183" s="19">
        <v>150</v>
      </c>
      <c r="CG183" s="19">
        <v>0</v>
      </c>
      <c r="CH183" t="s">
        <v>108</v>
      </c>
      <c r="CI183" t="s">
        <v>130</v>
      </c>
      <c r="CJ183" t="s">
        <v>109</v>
      </c>
      <c r="CL183" s="19">
        <v>1</v>
      </c>
      <c r="CM183" s="4">
        <v>49.612222222222222</v>
      </c>
      <c r="CN183" s="4">
        <v>-100.14472222222223</v>
      </c>
      <c r="CO183" t="s">
        <v>109</v>
      </c>
      <c r="CP183" s="19">
        <v>0</v>
      </c>
      <c r="CQ183" s="19">
        <v>0</v>
      </c>
      <c r="CR183" s="19">
        <v>150</v>
      </c>
      <c r="CS183" s="19">
        <v>0</v>
      </c>
      <c r="CT183" s="19" t="s">
        <v>581</v>
      </c>
      <c r="CU183" s="19" t="s">
        <v>4036</v>
      </c>
    </row>
    <row r="184" spans="1:99" ht="21" customHeight="1" x14ac:dyDescent="0.2">
      <c r="A184">
        <v>10182</v>
      </c>
      <c r="B184" s="16" t="s">
        <v>678</v>
      </c>
      <c r="C184" s="16" t="s">
        <v>1010</v>
      </c>
      <c r="D184" t="s">
        <v>1038</v>
      </c>
      <c r="E184" t="s">
        <v>1039</v>
      </c>
      <c r="F184" s="16" t="s">
        <v>1040</v>
      </c>
      <c r="G184" t="s">
        <v>783</v>
      </c>
      <c r="H184" t="s">
        <v>1043</v>
      </c>
      <c r="I184" s="16" t="s">
        <v>766</v>
      </c>
      <c r="J184" s="16" t="s">
        <v>5</v>
      </c>
      <c r="K184" s="16" t="s">
        <v>174</v>
      </c>
      <c r="L184" s="16" t="s">
        <v>68</v>
      </c>
      <c r="M184" t="s">
        <v>966</v>
      </c>
      <c r="N184" s="26" t="s">
        <v>1015</v>
      </c>
      <c r="O184" t="s">
        <v>1016</v>
      </c>
      <c r="P184" t="s">
        <v>1017</v>
      </c>
      <c r="Q184" s="2" t="s">
        <v>1018</v>
      </c>
      <c r="R184" s="16" t="s">
        <v>1044</v>
      </c>
      <c r="S184">
        <v>2007</v>
      </c>
      <c r="T184" s="18" t="s">
        <v>104</v>
      </c>
      <c r="U184" t="s">
        <v>76</v>
      </c>
      <c r="V184" s="3"/>
      <c r="W184" s="3"/>
      <c r="AC184" s="3"/>
      <c r="AD184" s="3"/>
      <c r="AE184" s="19" t="s">
        <v>179</v>
      </c>
      <c r="AF184">
        <v>200</v>
      </c>
      <c r="AG184">
        <v>0</v>
      </c>
      <c r="AH184" t="s">
        <v>1020</v>
      </c>
      <c r="AI184" s="20"/>
      <c r="AK184">
        <v>0</v>
      </c>
      <c r="AL184">
        <v>0</v>
      </c>
      <c r="AM184" t="s">
        <v>1021</v>
      </c>
      <c r="AN184" t="s">
        <v>79</v>
      </c>
      <c r="AO184" s="19"/>
      <c r="AP184" s="19"/>
      <c r="AQ184" s="19"/>
      <c r="AR184" s="19"/>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v>86</v>
      </c>
      <c r="BO184" s="19"/>
      <c r="BP184" s="19"/>
      <c r="BQ184" s="19"/>
      <c r="BR184" s="19"/>
      <c r="BS184" s="19"/>
      <c r="BT184" s="19"/>
      <c r="BU184" s="19"/>
      <c r="BV184" s="19"/>
      <c r="BW184" s="19"/>
      <c r="BX184" s="19"/>
      <c r="BY184" s="19"/>
      <c r="BZ184" s="19"/>
      <c r="CA184" s="19"/>
      <c r="CB184" s="19"/>
      <c r="CC184" s="19"/>
      <c r="CD184" s="19"/>
      <c r="CE184" s="19">
        <v>0</v>
      </c>
      <c r="CF184" s="19">
        <v>86</v>
      </c>
      <c r="CG184" s="19">
        <v>0</v>
      </c>
      <c r="CH184" t="s">
        <v>108</v>
      </c>
      <c r="CI184" t="s">
        <v>81</v>
      </c>
      <c r="CJ184" t="s">
        <v>109</v>
      </c>
      <c r="CL184" s="19">
        <v>1</v>
      </c>
      <c r="CM184" s="4">
        <v>49.612222222222222</v>
      </c>
      <c r="CN184" s="4">
        <v>-100.14472222222223</v>
      </c>
      <c r="CO184" t="s">
        <v>109</v>
      </c>
      <c r="CP184" s="19">
        <v>0</v>
      </c>
      <c r="CQ184" s="19">
        <v>0</v>
      </c>
      <c r="CR184" s="19">
        <v>86</v>
      </c>
      <c r="CS184" s="19">
        <v>0</v>
      </c>
      <c r="CT184" s="19" t="s">
        <v>581</v>
      </c>
      <c r="CU184" s="19" t="s">
        <v>4036</v>
      </c>
    </row>
    <row r="185" spans="1:99" ht="21" customHeight="1" x14ac:dyDescent="0.2">
      <c r="A185">
        <v>10183</v>
      </c>
      <c r="B185" s="16" t="s">
        <v>678</v>
      </c>
      <c r="C185" s="16" t="s">
        <v>1010</v>
      </c>
      <c r="D185" s="30" t="s">
        <v>891</v>
      </c>
      <c r="E185" s="30" t="s">
        <v>892</v>
      </c>
      <c r="F185" s="16" t="s">
        <v>1045</v>
      </c>
      <c r="G185" t="s">
        <v>783</v>
      </c>
      <c r="H185" t="s">
        <v>1043</v>
      </c>
      <c r="I185" s="16" t="s">
        <v>766</v>
      </c>
      <c r="J185" s="16" t="s">
        <v>5</v>
      </c>
      <c r="K185" s="16" t="s">
        <v>174</v>
      </c>
      <c r="L185" s="16" t="s">
        <v>68</v>
      </c>
      <c r="M185" t="s">
        <v>456</v>
      </c>
      <c r="N185" s="26" t="s">
        <v>1015</v>
      </c>
      <c r="O185" t="s">
        <v>1016</v>
      </c>
      <c r="P185" t="s">
        <v>1017</v>
      </c>
      <c r="Q185" s="2" t="s">
        <v>1018</v>
      </c>
      <c r="R185" s="16" t="s">
        <v>1046</v>
      </c>
      <c r="S185">
        <v>2007</v>
      </c>
      <c r="T185" s="18" t="s">
        <v>104</v>
      </c>
      <c r="U185" t="s">
        <v>76</v>
      </c>
      <c r="V185" s="3"/>
      <c r="W185" s="3"/>
      <c r="AC185" s="3"/>
      <c r="AD185" s="3"/>
      <c r="AE185" s="19" t="s">
        <v>179</v>
      </c>
      <c r="AF185">
        <v>200</v>
      </c>
      <c r="AG185">
        <v>0</v>
      </c>
      <c r="AH185" t="s">
        <v>1020</v>
      </c>
      <c r="AI185" s="20"/>
      <c r="AK185">
        <v>0</v>
      </c>
      <c r="AL185">
        <v>0</v>
      </c>
      <c r="AM185" t="s">
        <v>1021</v>
      </c>
      <c r="AN185" t="s">
        <v>79</v>
      </c>
      <c r="AO185" s="19"/>
      <c r="AP185" s="19"/>
      <c r="AQ185" s="19"/>
      <c r="AR185" s="19"/>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v>448</v>
      </c>
      <c r="BO185" s="19"/>
      <c r="BP185" s="19"/>
      <c r="BQ185" s="19"/>
      <c r="BR185" s="19"/>
      <c r="BS185" s="19"/>
      <c r="BT185" s="19"/>
      <c r="BU185" s="19"/>
      <c r="BV185" s="19"/>
      <c r="BW185" s="19"/>
      <c r="BX185" s="19"/>
      <c r="BY185" s="19"/>
      <c r="BZ185" s="19"/>
      <c r="CA185" s="19"/>
      <c r="CB185" s="19"/>
      <c r="CC185" s="19"/>
      <c r="CD185" s="19"/>
      <c r="CE185" s="19">
        <v>0</v>
      </c>
      <c r="CF185" s="19">
        <v>448</v>
      </c>
      <c r="CG185" s="19">
        <v>0</v>
      </c>
      <c r="CH185" t="s">
        <v>108</v>
      </c>
      <c r="CI185" t="s">
        <v>81</v>
      </c>
      <c r="CJ185" t="s">
        <v>109</v>
      </c>
      <c r="CL185" s="19">
        <v>1</v>
      </c>
      <c r="CM185" s="4">
        <v>53.932222222222222</v>
      </c>
      <c r="CN185" s="4">
        <v>-113.07527777777777</v>
      </c>
      <c r="CO185" t="s">
        <v>109</v>
      </c>
      <c r="CP185" s="19">
        <v>0</v>
      </c>
      <c r="CQ185" s="19">
        <v>0</v>
      </c>
      <c r="CR185" s="19">
        <v>448</v>
      </c>
      <c r="CS185" s="19">
        <v>0</v>
      </c>
      <c r="CT185" s="19" t="s">
        <v>581</v>
      </c>
      <c r="CU185" s="19" t="s">
        <v>4036</v>
      </c>
    </row>
    <row r="186" spans="1:99" ht="21" customHeight="1" x14ac:dyDescent="0.2">
      <c r="A186">
        <v>10184</v>
      </c>
      <c r="B186" s="16" t="s">
        <v>678</v>
      </c>
      <c r="C186" s="16" t="s">
        <v>1047</v>
      </c>
      <c r="D186" t="s">
        <v>1048</v>
      </c>
      <c r="E186" t="s">
        <v>1049</v>
      </c>
      <c r="F186" s="16" t="s">
        <v>1050</v>
      </c>
      <c r="G186" t="s">
        <v>683</v>
      </c>
      <c r="I186" s="16" t="s">
        <v>65</v>
      </c>
      <c r="J186" s="16" t="s">
        <v>66</v>
      </c>
      <c r="K186" s="16" t="s">
        <v>156</v>
      </c>
      <c r="L186" s="16" t="s">
        <v>3</v>
      </c>
      <c r="N186" s="26" t="s">
        <v>938</v>
      </c>
      <c r="O186" t="s">
        <v>1051</v>
      </c>
      <c r="P186" t="s">
        <v>124</v>
      </c>
      <c r="Q186" s="2" t="s">
        <v>505</v>
      </c>
      <c r="R186" s="16" t="s">
        <v>1052</v>
      </c>
      <c r="S186">
        <v>2012</v>
      </c>
      <c r="T186" s="18" t="s">
        <v>104</v>
      </c>
      <c r="U186" t="s">
        <v>76</v>
      </c>
      <c r="V186" s="3">
        <v>1171918</v>
      </c>
      <c r="W186" s="3"/>
      <c r="AC186" s="3"/>
      <c r="AD186" s="3"/>
      <c r="AE186" s="19">
        <v>0</v>
      </c>
      <c r="AF186">
        <v>200</v>
      </c>
      <c r="AG186">
        <v>0</v>
      </c>
      <c r="AH186" t="s">
        <v>1053</v>
      </c>
      <c r="AI186" s="20">
        <v>0</v>
      </c>
      <c r="AK186">
        <v>0</v>
      </c>
      <c r="AL186">
        <v>0</v>
      </c>
      <c r="AM186" t="s">
        <v>179</v>
      </c>
      <c r="AN186" t="s">
        <v>79</v>
      </c>
      <c r="AO186" s="19"/>
      <c r="AP186" s="19"/>
      <c r="AQ186" s="19"/>
      <c r="AR186" s="19"/>
      <c r="AS186" s="19"/>
      <c r="AT186" s="19"/>
      <c r="AU186" s="19"/>
      <c r="AV186" s="19"/>
      <c r="AW186" s="19"/>
      <c r="AX186" s="19"/>
      <c r="AY186" s="19"/>
      <c r="AZ186" s="19"/>
      <c r="BA186" s="19"/>
      <c r="BB186" s="19"/>
      <c r="BC186" s="19"/>
      <c r="BD186" s="19"/>
      <c r="BE186" s="19"/>
      <c r="BF186" s="19"/>
      <c r="BG186" s="19"/>
      <c r="BH186" s="19"/>
      <c r="BI186" s="19"/>
      <c r="BJ186" s="19"/>
      <c r="BK186" s="19"/>
      <c r="BL186" s="19"/>
      <c r="BM186" s="19"/>
      <c r="BN186" s="19"/>
      <c r="BO186" s="19"/>
      <c r="BP186" s="19"/>
      <c r="BQ186" s="19"/>
      <c r="BR186" s="19"/>
      <c r="BS186" s="19"/>
      <c r="BT186" s="19"/>
      <c r="BU186" s="19"/>
      <c r="BV186" s="19"/>
      <c r="BW186" s="19"/>
      <c r="BX186" s="19"/>
      <c r="BY186" s="19"/>
      <c r="BZ186" s="19">
        <v>4000</v>
      </c>
      <c r="CA186" s="19"/>
      <c r="CB186" s="19"/>
      <c r="CC186" s="19"/>
      <c r="CD186" s="19"/>
      <c r="CE186" s="19">
        <v>0</v>
      </c>
      <c r="CF186" s="19">
        <v>4000</v>
      </c>
      <c r="CG186" s="19">
        <v>0</v>
      </c>
      <c r="CH186" t="s">
        <v>108</v>
      </c>
      <c r="CI186" t="s">
        <v>81</v>
      </c>
      <c r="CJ186" t="s">
        <v>109</v>
      </c>
      <c r="CL186" s="19">
        <v>0</v>
      </c>
      <c r="CM186" s="4">
        <v>63</v>
      </c>
      <c r="CN186" s="4">
        <v>-118</v>
      </c>
      <c r="CO186" t="s">
        <v>109</v>
      </c>
      <c r="CP186" s="19">
        <v>0</v>
      </c>
      <c r="CQ186" s="19">
        <v>0</v>
      </c>
      <c r="CR186" s="19">
        <v>0</v>
      </c>
      <c r="CS186" s="19">
        <v>4000</v>
      </c>
      <c r="CT186" s="19" t="s">
        <v>581</v>
      </c>
      <c r="CU186" s="19" t="s">
        <v>4036</v>
      </c>
    </row>
    <row r="187" spans="1:99" ht="21" customHeight="1" x14ac:dyDescent="0.2">
      <c r="A187">
        <v>10185</v>
      </c>
      <c r="B187" s="16" t="s">
        <v>678</v>
      </c>
      <c r="C187" s="16" t="s">
        <v>1054</v>
      </c>
      <c r="D187" t="s">
        <v>1055</v>
      </c>
      <c r="E187" t="s">
        <v>1056</v>
      </c>
      <c r="F187" s="16" t="s">
        <v>1057</v>
      </c>
      <c r="G187" t="s">
        <v>1058</v>
      </c>
      <c r="I187" s="16" t="s">
        <v>65</v>
      </c>
      <c r="J187" s="16" t="s">
        <v>66</v>
      </c>
      <c r="K187" s="16" t="s">
        <v>156</v>
      </c>
      <c r="L187" s="16" t="s">
        <v>3</v>
      </c>
      <c r="N187" s="26" t="s">
        <v>938</v>
      </c>
      <c r="O187" t="s">
        <v>1059</v>
      </c>
      <c r="P187" t="s">
        <v>124</v>
      </c>
      <c r="Q187" s="2" t="s">
        <v>906</v>
      </c>
      <c r="R187" s="16" t="s">
        <v>1060</v>
      </c>
      <c r="S187">
        <v>2012</v>
      </c>
      <c r="T187" s="18" t="s">
        <v>104</v>
      </c>
      <c r="U187" t="s">
        <v>76</v>
      </c>
      <c r="V187" s="3">
        <v>1076395</v>
      </c>
      <c r="W187" s="3"/>
      <c r="AC187" s="3"/>
      <c r="AD187" s="3"/>
      <c r="AE187" s="19">
        <v>0</v>
      </c>
      <c r="AF187">
        <v>200</v>
      </c>
      <c r="AG187">
        <v>0</v>
      </c>
      <c r="AH187" t="s">
        <v>933</v>
      </c>
      <c r="AI187" s="20">
        <v>2</v>
      </c>
      <c r="AK187">
        <v>0</v>
      </c>
      <c r="AL187">
        <v>0</v>
      </c>
      <c r="AM187" t="s">
        <v>934</v>
      </c>
      <c r="AN187" t="s">
        <v>79</v>
      </c>
      <c r="AO187" s="19"/>
      <c r="AP187" s="19"/>
      <c r="AQ187" s="19"/>
      <c r="AR187" s="19"/>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c r="BO187" s="19"/>
      <c r="BP187" s="19"/>
      <c r="BQ187" s="19"/>
      <c r="BR187" s="19"/>
      <c r="BS187" s="19"/>
      <c r="BT187" s="19"/>
      <c r="BU187" s="19"/>
      <c r="BV187" s="19"/>
      <c r="BW187" s="19"/>
      <c r="BX187" s="19"/>
      <c r="BY187" s="19"/>
      <c r="BZ187" s="19">
        <v>269</v>
      </c>
      <c r="CA187" s="19"/>
      <c r="CB187" s="19"/>
      <c r="CC187" s="19"/>
      <c r="CD187" s="19"/>
      <c r="CE187" s="19">
        <v>0</v>
      </c>
      <c r="CF187" s="19">
        <v>269</v>
      </c>
      <c r="CG187" s="19">
        <v>0</v>
      </c>
      <c r="CH187" t="s">
        <v>108</v>
      </c>
      <c r="CI187" t="s">
        <v>130</v>
      </c>
      <c r="CJ187" t="s">
        <v>109</v>
      </c>
      <c r="CL187" s="19">
        <v>0</v>
      </c>
      <c r="CM187" s="4">
        <v>43.657222222222224</v>
      </c>
      <c r="CN187" s="4">
        <v>-79.383055555555543</v>
      </c>
      <c r="CO187" t="s">
        <v>109</v>
      </c>
      <c r="CP187" s="19">
        <v>0</v>
      </c>
      <c r="CQ187" s="19">
        <v>0</v>
      </c>
      <c r="CR187" s="19">
        <v>0</v>
      </c>
      <c r="CS187" s="19">
        <v>269</v>
      </c>
      <c r="CT187" s="19" t="s">
        <v>581</v>
      </c>
      <c r="CU187" s="19" t="s">
        <v>4036</v>
      </c>
    </row>
    <row r="188" spans="1:99" ht="21" customHeight="1" x14ac:dyDescent="0.2">
      <c r="A188">
        <v>10186</v>
      </c>
      <c r="B188" s="16" t="s">
        <v>678</v>
      </c>
      <c r="C188" s="16" t="s">
        <v>1054</v>
      </c>
      <c r="D188" t="s">
        <v>1061</v>
      </c>
      <c r="E188" t="s">
        <v>1062</v>
      </c>
      <c r="F188" s="16" t="s">
        <v>1063</v>
      </c>
      <c r="G188" t="s">
        <v>1058</v>
      </c>
      <c r="H188" t="s">
        <v>1064</v>
      </c>
      <c r="I188" s="16" t="s">
        <v>65</v>
      </c>
      <c r="J188" s="16" t="s">
        <v>66</v>
      </c>
      <c r="K188" s="16" t="s">
        <v>174</v>
      </c>
      <c r="L188" s="16" t="s">
        <v>3</v>
      </c>
      <c r="M188" t="s">
        <v>785</v>
      </c>
      <c r="N188" s="26" t="s">
        <v>1065</v>
      </c>
      <c r="O188" t="s">
        <v>1066</v>
      </c>
      <c r="P188" t="s">
        <v>1067</v>
      </c>
      <c r="Q188" s="2" t="s">
        <v>1068</v>
      </c>
      <c r="R188" s="16" t="s">
        <v>1069</v>
      </c>
      <c r="S188">
        <v>2004</v>
      </c>
      <c r="T188" s="18" t="s">
        <v>104</v>
      </c>
      <c r="U188" t="s">
        <v>76</v>
      </c>
      <c r="V188" s="3">
        <v>15775</v>
      </c>
      <c r="W188" s="3"/>
      <c r="X188">
        <v>31</v>
      </c>
      <c r="Z188">
        <v>10</v>
      </c>
      <c r="AA188">
        <v>25</v>
      </c>
      <c r="AB188">
        <v>200000</v>
      </c>
      <c r="AC188" s="3"/>
      <c r="AD188" s="3"/>
      <c r="AE188" s="19">
        <v>0</v>
      </c>
      <c r="AF188">
        <v>200</v>
      </c>
      <c r="AG188">
        <v>0</v>
      </c>
      <c r="AH188" t="s">
        <v>1070</v>
      </c>
      <c r="AI188" s="20">
        <v>10</v>
      </c>
      <c r="AK188">
        <v>0</v>
      </c>
      <c r="AL188">
        <v>0</v>
      </c>
      <c r="AM188" t="s">
        <v>1071</v>
      </c>
      <c r="AN188" t="s">
        <v>79</v>
      </c>
      <c r="AO188" s="19"/>
      <c r="AP188" s="19"/>
      <c r="AQ188" s="19"/>
      <c r="AR188" s="19"/>
      <c r="AS188" s="19"/>
      <c r="AT188" s="19"/>
      <c r="AU188" s="19"/>
      <c r="AV188" s="19"/>
      <c r="AW188" s="19"/>
      <c r="AX188" s="19"/>
      <c r="AY188" s="19"/>
      <c r="AZ188" s="19"/>
      <c r="BA188" s="19"/>
      <c r="BB188" s="19"/>
      <c r="BC188" s="19"/>
      <c r="BD188" s="19"/>
      <c r="BE188" s="19"/>
      <c r="BF188" s="19"/>
      <c r="BG188" s="19"/>
      <c r="BH188" s="19"/>
      <c r="BI188" s="19"/>
      <c r="BJ188" s="19"/>
      <c r="BK188" s="19"/>
      <c r="BL188" s="19"/>
      <c r="BM188" s="19"/>
      <c r="BN188" s="19"/>
      <c r="BO188" s="19"/>
      <c r="BP188" s="19"/>
      <c r="BQ188" s="19"/>
      <c r="BR188" s="19"/>
      <c r="BS188" s="19"/>
      <c r="BT188" s="19"/>
      <c r="BU188" s="19"/>
      <c r="BV188" s="19"/>
      <c r="BW188" s="19">
        <v>731</v>
      </c>
      <c r="BX188" s="19"/>
      <c r="BY188" s="19"/>
      <c r="BZ188" s="19"/>
      <c r="CA188" s="19"/>
      <c r="CB188" s="19"/>
      <c r="CC188" s="19"/>
      <c r="CD188" s="19"/>
      <c r="CE188" s="19">
        <v>0</v>
      </c>
      <c r="CF188" s="19">
        <v>731</v>
      </c>
      <c r="CG188" s="19">
        <v>0</v>
      </c>
      <c r="CH188" t="s">
        <v>108</v>
      </c>
      <c r="CI188" t="s">
        <v>81</v>
      </c>
      <c r="CJ188" t="s">
        <v>109</v>
      </c>
      <c r="CL188" s="19">
        <v>0</v>
      </c>
      <c r="CM188" s="4">
        <v>42.988333333333337</v>
      </c>
      <c r="CN188" s="4">
        <v>-81.246944444444452</v>
      </c>
      <c r="CO188" t="s">
        <v>109</v>
      </c>
      <c r="CP188" s="19">
        <v>0</v>
      </c>
      <c r="CQ188" s="19">
        <v>0</v>
      </c>
      <c r="CR188" s="19">
        <v>0</v>
      </c>
      <c r="CS188" s="19">
        <v>731</v>
      </c>
      <c r="CT188" s="19" t="s">
        <v>581</v>
      </c>
      <c r="CU188" s="19" t="s">
        <v>4036</v>
      </c>
    </row>
    <row r="189" spans="1:99" ht="21" customHeight="1" x14ac:dyDescent="0.2">
      <c r="A189">
        <v>10187</v>
      </c>
      <c r="B189" s="16" t="s">
        <v>678</v>
      </c>
      <c r="C189" s="16" t="s">
        <v>1072</v>
      </c>
      <c r="D189" t="s">
        <v>1073</v>
      </c>
      <c r="E189" t="s">
        <v>1074</v>
      </c>
      <c r="F189" s="16" t="s">
        <v>1075</v>
      </c>
      <c r="G189" t="s">
        <v>1072</v>
      </c>
      <c r="H189" t="s">
        <v>1076</v>
      </c>
      <c r="I189" s="16" t="s">
        <v>65</v>
      </c>
      <c r="J189" s="16" t="s">
        <v>66</v>
      </c>
      <c r="K189" s="16" t="s">
        <v>67</v>
      </c>
      <c r="L189" s="16" t="s">
        <v>98</v>
      </c>
      <c r="M189" t="s">
        <v>785</v>
      </c>
      <c r="N189" s="26" t="s">
        <v>1077</v>
      </c>
      <c r="O189" t="s">
        <v>1078</v>
      </c>
      <c r="P189" t="s">
        <v>1079</v>
      </c>
      <c r="Q189" s="2" t="s">
        <v>1080</v>
      </c>
      <c r="R189" s="16" t="s">
        <v>1081</v>
      </c>
      <c r="S189">
        <v>2014</v>
      </c>
      <c r="T189" s="18" t="s">
        <v>104</v>
      </c>
      <c r="U189" t="s">
        <v>76</v>
      </c>
      <c r="V189" s="3">
        <v>145.5</v>
      </c>
      <c r="W189" s="3">
        <v>1600</v>
      </c>
      <c r="X189">
        <v>500</v>
      </c>
      <c r="Y189">
        <v>80</v>
      </c>
      <c r="Z189">
        <v>6</v>
      </c>
      <c r="AA189">
        <v>0.3</v>
      </c>
      <c r="AB189">
        <v>108500</v>
      </c>
      <c r="AC189" s="3"/>
      <c r="AD189" s="3">
        <v>37</v>
      </c>
      <c r="AE189" s="19">
        <v>0.25429553264604809</v>
      </c>
      <c r="AF189">
        <v>200</v>
      </c>
      <c r="AG189">
        <v>0.96526639999999997</v>
      </c>
      <c r="AH189" t="s">
        <v>1053</v>
      </c>
      <c r="AI189" s="20">
        <v>2</v>
      </c>
      <c r="AK189">
        <v>0</v>
      </c>
      <c r="AL189">
        <v>0</v>
      </c>
      <c r="AM189" t="s">
        <v>1082</v>
      </c>
      <c r="AN189" t="s">
        <v>79</v>
      </c>
      <c r="AO189" s="19"/>
      <c r="AP189" s="19"/>
      <c r="AQ189" s="19"/>
      <c r="AR189" s="19"/>
      <c r="AS189" s="19"/>
      <c r="AT189" s="19"/>
      <c r="AU189" s="19"/>
      <c r="AV189" s="19"/>
      <c r="AW189" s="19"/>
      <c r="AX189" s="19"/>
      <c r="AY189" s="19"/>
      <c r="AZ189" s="19"/>
      <c r="BA189" s="19"/>
      <c r="BB189" s="19"/>
      <c r="BC189" s="19"/>
      <c r="BD189" s="19"/>
      <c r="BE189" s="19"/>
      <c r="BF189" s="19"/>
      <c r="BG189" s="19">
        <v>700</v>
      </c>
      <c r="BH189" s="19">
        <v>2760</v>
      </c>
      <c r="BI189" s="19">
        <v>7430</v>
      </c>
      <c r="BJ189" s="19"/>
      <c r="BK189" s="19"/>
      <c r="BL189" s="19"/>
      <c r="BM189" s="19"/>
      <c r="BN189" s="19"/>
      <c r="BO189" s="19"/>
      <c r="BP189" s="19"/>
      <c r="BQ189" s="19"/>
      <c r="BR189" s="19"/>
      <c r="BS189" s="19"/>
      <c r="BT189" s="19"/>
      <c r="BU189" s="19"/>
      <c r="BV189" s="19"/>
      <c r="BW189" s="19"/>
      <c r="BX189" s="19"/>
      <c r="BY189" s="19"/>
      <c r="BZ189" s="19"/>
      <c r="CA189" s="19"/>
      <c r="CB189" s="19"/>
      <c r="CC189" s="19"/>
      <c r="CD189" s="19"/>
      <c r="CE189" s="19">
        <v>700</v>
      </c>
      <c r="CF189" s="19">
        <v>2760</v>
      </c>
      <c r="CG189" s="19">
        <v>7430</v>
      </c>
      <c r="CH189" t="s">
        <v>80</v>
      </c>
      <c r="CI189" t="s">
        <v>81</v>
      </c>
      <c r="CJ189" t="s">
        <v>109</v>
      </c>
      <c r="CL189" s="19">
        <v>1</v>
      </c>
      <c r="CM189" s="4">
        <v>46.351388888888891</v>
      </c>
      <c r="CN189" s="4">
        <v>-72.435000000000002</v>
      </c>
      <c r="CO189" t="s">
        <v>109</v>
      </c>
      <c r="CP189" s="19">
        <v>0</v>
      </c>
      <c r="CQ189" s="19">
        <v>0</v>
      </c>
      <c r="CR189" s="19">
        <v>2760</v>
      </c>
      <c r="CS189" s="19">
        <v>0</v>
      </c>
      <c r="CT189" s="19" t="s">
        <v>581</v>
      </c>
      <c r="CU189" s="19" t="s">
        <v>4037</v>
      </c>
    </row>
    <row r="190" spans="1:99" ht="21" customHeight="1" x14ac:dyDescent="0.2">
      <c r="A190">
        <v>10188</v>
      </c>
      <c r="B190" s="16" t="s">
        <v>678</v>
      </c>
      <c r="C190" s="16" t="s">
        <v>1072</v>
      </c>
      <c r="D190" t="s">
        <v>1083</v>
      </c>
      <c r="E190" t="s">
        <v>1084</v>
      </c>
      <c r="F190" s="16" t="s">
        <v>1085</v>
      </c>
      <c r="G190" t="s">
        <v>1072</v>
      </c>
      <c r="I190" s="16" t="s">
        <v>65</v>
      </c>
      <c r="J190" s="16" t="s">
        <v>66</v>
      </c>
      <c r="K190" s="16" t="s">
        <v>156</v>
      </c>
      <c r="L190" s="16" t="s">
        <v>3</v>
      </c>
      <c r="N190" s="26" t="s">
        <v>938</v>
      </c>
      <c r="O190" t="s">
        <v>1086</v>
      </c>
      <c r="P190" t="s">
        <v>124</v>
      </c>
      <c r="Q190" s="2" t="s">
        <v>505</v>
      </c>
      <c r="R190" s="16" t="s">
        <v>1087</v>
      </c>
      <c r="S190">
        <v>2012</v>
      </c>
      <c r="T190" s="18" t="s">
        <v>104</v>
      </c>
      <c r="U190" t="s">
        <v>76</v>
      </c>
      <c r="V190" s="3">
        <v>1542056</v>
      </c>
      <c r="W190" s="3"/>
      <c r="AC190" s="3"/>
      <c r="AD190" s="3"/>
      <c r="AE190" s="19">
        <v>0</v>
      </c>
      <c r="AF190">
        <v>200</v>
      </c>
      <c r="AG190">
        <v>0</v>
      </c>
      <c r="AH190" t="s">
        <v>1053</v>
      </c>
      <c r="AI190" s="20">
        <v>0</v>
      </c>
      <c r="AK190">
        <v>0</v>
      </c>
      <c r="AL190">
        <v>0</v>
      </c>
      <c r="AM190" t="s">
        <v>179</v>
      </c>
      <c r="AN190" t="s">
        <v>79</v>
      </c>
      <c r="AO190" s="19"/>
      <c r="AP190" s="19"/>
      <c r="AQ190" s="19"/>
      <c r="AR190" s="19"/>
      <c r="AS190" s="19"/>
      <c r="AT190" s="19"/>
      <c r="AU190" s="19"/>
      <c r="AV190" s="19"/>
      <c r="AW190" s="19"/>
      <c r="AX190" s="19"/>
      <c r="AY190" s="19"/>
      <c r="AZ190" s="19"/>
      <c r="BA190" s="19"/>
      <c r="BB190" s="19"/>
      <c r="BC190" s="19"/>
      <c r="BD190" s="19"/>
      <c r="BE190" s="19"/>
      <c r="BF190" s="19"/>
      <c r="BG190" s="19"/>
      <c r="BH190" s="19"/>
      <c r="BI190" s="19"/>
      <c r="BJ190" s="19"/>
      <c r="BK190" s="19"/>
      <c r="BL190" s="19"/>
      <c r="BM190" s="19"/>
      <c r="BN190" s="19"/>
      <c r="BO190" s="19"/>
      <c r="BP190" s="19"/>
      <c r="BQ190" s="19"/>
      <c r="BR190" s="19"/>
      <c r="BS190" s="19"/>
      <c r="BT190" s="19"/>
      <c r="BU190" s="19"/>
      <c r="BV190" s="19"/>
      <c r="BW190" s="19"/>
      <c r="BX190" s="19"/>
      <c r="BY190" s="19"/>
      <c r="BZ190" s="19">
        <v>4000</v>
      </c>
      <c r="CA190" s="19"/>
      <c r="CB190" s="19"/>
      <c r="CC190" s="19"/>
      <c r="CD190" s="19"/>
      <c r="CE190" s="19">
        <v>0</v>
      </c>
      <c r="CF190" s="19">
        <v>4000</v>
      </c>
      <c r="CG190" s="19">
        <v>0</v>
      </c>
      <c r="CH190" t="s">
        <v>108</v>
      </c>
      <c r="CI190" t="s">
        <v>81</v>
      </c>
      <c r="CJ190" t="s">
        <v>109</v>
      </c>
      <c r="CL190" s="19">
        <v>0</v>
      </c>
      <c r="CM190" s="4">
        <v>53</v>
      </c>
      <c r="CN190" s="4">
        <v>-70</v>
      </c>
      <c r="CO190" t="s">
        <v>109</v>
      </c>
      <c r="CP190" s="19">
        <v>0</v>
      </c>
      <c r="CQ190" s="19">
        <v>0</v>
      </c>
      <c r="CR190" s="19">
        <v>0</v>
      </c>
      <c r="CS190" s="19">
        <v>4000</v>
      </c>
      <c r="CT190" s="19" t="s">
        <v>581</v>
      </c>
      <c r="CU190" s="19" t="s">
        <v>4036</v>
      </c>
    </row>
    <row r="191" spans="1:99" ht="21" customHeight="1" x14ac:dyDescent="0.2">
      <c r="A191">
        <v>10189</v>
      </c>
      <c r="B191" s="16" t="s">
        <v>678</v>
      </c>
      <c r="C191" s="16" t="s">
        <v>1088</v>
      </c>
      <c r="D191" t="s">
        <v>1089</v>
      </c>
      <c r="E191" t="s">
        <v>1090</v>
      </c>
      <c r="F191" s="16" t="s">
        <v>1091</v>
      </c>
      <c r="G191" t="s">
        <v>783</v>
      </c>
      <c r="H191" t="s">
        <v>784</v>
      </c>
      <c r="I191" s="16" t="s">
        <v>65</v>
      </c>
      <c r="J191" s="16" t="s">
        <v>66</v>
      </c>
      <c r="K191" s="16" t="s">
        <v>67</v>
      </c>
      <c r="L191" s="16" t="s">
        <v>68</v>
      </c>
      <c r="M191" t="s">
        <v>785</v>
      </c>
      <c r="N191" s="26" t="s">
        <v>786</v>
      </c>
      <c r="O191" t="s">
        <v>1092</v>
      </c>
      <c r="P191" t="s">
        <v>1093</v>
      </c>
      <c r="Q191" s="2" t="s">
        <v>789</v>
      </c>
      <c r="R191" s="16" t="s">
        <v>1094</v>
      </c>
      <c r="S191">
        <v>2014</v>
      </c>
      <c r="T191" s="18" t="s">
        <v>104</v>
      </c>
      <c r="U191" t="s">
        <v>76</v>
      </c>
      <c r="V191" s="3"/>
      <c r="W191" s="3"/>
      <c r="AC191" s="3">
        <v>819.3</v>
      </c>
      <c r="AD191" s="3"/>
      <c r="AE191" s="19" t="s">
        <v>179</v>
      </c>
      <c r="AF191">
        <v>200</v>
      </c>
      <c r="AG191">
        <v>0</v>
      </c>
      <c r="AH191" t="s">
        <v>179</v>
      </c>
      <c r="AI191" s="20"/>
      <c r="AK191">
        <v>0</v>
      </c>
      <c r="AL191">
        <v>0</v>
      </c>
      <c r="AM191" t="s">
        <v>791</v>
      </c>
      <c r="AN191" t="s">
        <v>79</v>
      </c>
      <c r="AO191" s="19"/>
      <c r="AP191" s="19"/>
      <c r="AQ191" s="19"/>
      <c r="AR191" s="19"/>
      <c r="AS191" s="19"/>
      <c r="AT191" s="19"/>
      <c r="AU191" s="19"/>
      <c r="AV191" s="19"/>
      <c r="AW191" s="19"/>
      <c r="AX191" s="19"/>
      <c r="AY191" s="19"/>
      <c r="AZ191" s="19"/>
      <c r="BA191" s="19"/>
      <c r="BB191" s="19"/>
      <c r="BC191" s="19"/>
      <c r="BD191" s="19"/>
      <c r="BE191" s="19"/>
      <c r="BF191" s="19"/>
      <c r="BG191" s="19"/>
      <c r="BH191" s="19">
        <v>835</v>
      </c>
      <c r="BI191" s="19"/>
      <c r="BJ191" s="19"/>
      <c r="BK191" s="19"/>
      <c r="BL191" s="19"/>
      <c r="BM191" s="19"/>
      <c r="BN191" s="19"/>
      <c r="BO191" s="19"/>
      <c r="BP191" s="19"/>
      <c r="BQ191" s="19"/>
      <c r="BR191" s="19"/>
      <c r="BS191" s="19"/>
      <c r="BT191" s="19"/>
      <c r="BU191" s="19"/>
      <c r="BV191" s="19"/>
      <c r="BW191" s="19"/>
      <c r="BX191" s="19"/>
      <c r="BY191" s="19"/>
      <c r="BZ191" s="19"/>
      <c r="CA191" s="19"/>
      <c r="CB191" s="19"/>
      <c r="CC191" s="19"/>
      <c r="CD191" s="19"/>
      <c r="CE191" s="19">
        <v>0</v>
      </c>
      <c r="CF191" s="19">
        <v>835</v>
      </c>
      <c r="CG191" s="19">
        <v>0</v>
      </c>
      <c r="CH191" t="s">
        <v>108</v>
      </c>
      <c r="CI191" t="s">
        <v>81</v>
      </c>
      <c r="CJ191" t="s">
        <v>82</v>
      </c>
      <c r="CL191" s="19" t="s">
        <v>179</v>
      </c>
      <c r="CM191" s="4">
        <v>42.995833333333337</v>
      </c>
      <c r="CN191" s="4">
        <v>-107.55111111111111</v>
      </c>
      <c r="CO191" t="s">
        <v>82</v>
      </c>
      <c r="CP191" s="19">
        <v>0</v>
      </c>
      <c r="CQ191" s="19">
        <v>0</v>
      </c>
      <c r="CR191" s="19">
        <v>835</v>
      </c>
      <c r="CS191" s="19">
        <v>0</v>
      </c>
      <c r="CT191" s="19" t="s">
        <v>581</v>
      </c>
      <c r="CU191" s="19" t="s">
        <v>4036</v>
      </c>
    </row>
    <row r="192" spans="1:99" ht="21" customHeight="1" x14ac:dyDescent="0.2">
      <c r="A192">
        <v>10190</v>
      </c>
      <c r="B192" s="16" t="s">
        <v>678</v>
      </c>
      <c r="C192" s="16" t="s">
        <v>1088</v>
      </c>
      <c r="D192" t="s">
        <v>1095</v>
      </c>
      <c r="E192" t="s">
        <v>1096</v>
      </c>
      <c r="F192" s="16" t="s">
        <v>1097</v>
      </c>
      <c r="G192" t="s">
        <v>683</v>
      </c>
      <c r="H192" t="s">
        <v>1098</v>
      </c>
      <c r="I192" s="16" t="s">
        <v>65</v>
      </c>
      <c r="J192" s="16" t="s">
        <v>66</v>
      </c>
      <c r="K192" s="16" t="s">
        <v>67</v>
      </c>
      <c r="L192" s="16" t="s">
        <v>68</v>
      </c>
      <c r="M192" t="s">
        <v>785</v>
      </c>
      <c r="N192" s="26" t="s">
        <v>1099</v>
      </c>
      <c r="O192" t="s">
        <v>1100</v>
      </c>
      <c r="P192" t="s">
        <v>1101</v>
      </c>
      <c r="Q192" s="2" t="s">
        <v>1102</v>
      </c>
      <c r="R192" s="16" t="s">
        <v>1103</v>
      </c>
      <c r="S192">
        <v>2014</v>
      </c>
      <c r="T192" s="18" t="s">
        <v>104</v>
      </c>
      <c r="U192" t="s">
        <v>76</v>
      </c>
      <c r="V192" s="3">
        <v>9472</v>
      </c>
      <c r="W192" s="3">
        <v>3270</v>
      </c>
      <c r="X192">
        <v>111</v>
      </c>
      <c r="AC192" s="3"/>
      <c r="AD192" s="3">
        <v>2</v>
      </c>
      <c r="AE192" s="19">
        <v>2.1114864864864866E-4</v>
      </c>
      <c r="AF192">
        <v>200</v>
      </c>
      <c r="AG192">
        <v>0</v>
      </c>
      <c r="AH192" t="s">
        <v>77</v>
      </c>
      <c r="AI192" s="20">
        <v>0</v>
      </c>
      <c r="AK192">
        <v>0</v>
      </c>
      <c r="AL192">
        <v>0</v>
      </c>
      <c r="AM192" t="s">
        <v>833</v>
      </c>
      <c r="AN192" t="s">
        <v>79</v>
      </c>
      <c r="AO192" s="19"/>
      <c r="AP192" s="19">
        <v>0.37</v>
      </c>
      <c r="AQ192" s="19"/>
      <c r="AR192" s="19"/>
      <c r="AS192" s="19">
        <v>33.630000000000003</v>
      </c>
      <c r="AT192" s="19"/>
      <c r="AU192" s="19"/>
      <c r="AV192" s="19"/>
      <c r="AW192" s="19"/>
      <c r="AX192" s="19"/>
      <c r="AY192" s="19"/>
      <c r="AZ192" s="19"/>
      <c r="BA192" s="19"/>
      <c r="BB192" s="19"/>
      <c r="BC192" s="19"/>
      <c r="BD192" s="19"/>
      <c r="BE192" s="19"/>
      <c r="BF192" s="19"/>
      <c r="BG192" s="19"/>
      <c r="BH192" s="19"/>
      <c r="BI192" s="19"/>
      <c r="BJ192" s="19"/>
      <c r="BK192" s="19"/>
      <c r="BL192" s="19"/>
      <c r="BM192" s="19"/>
      <c r="BN192" s="19"/>
      <c r="BO192" s="19"/>
      <c r="BP192" s="19"/>
      <c r="BQ192" s="19"/>
      <c r="BR192" s="19"/>
      <c r="BS192" s="19"/>
      <c r="BT192" s="19"/>
      <c r="BU192" s="19"/>
      <c r="BV192" s="19"/>
      <c r="BW192" s="19"/>
      <c r="BX192" s="19"/>
      <c r="BY192" s="19"/>
      <c r="BZ192" s="19"/>
      <c r="CA192" s="19"/>
      <c r="CB192" s="19"/>
      <c r="CC192" s="19"/>
      <c r="CD192" s="19"/>
      <c r="CE192" s="19">
        <v>0</v>
      </c>
      <c r="CF192" s="19">
        <v>34</v>
      </c>
      <c r="CG192" s="19">
        <v>0</v>
      </c>
      <c r="CH192" t="s">
        <v>80</v>
      </c>
      <c r="CI192" t="s">
        <v>81</v>
      </c>
      <c r="CJ192" t="s">
        <v>82</v>
      </c>
      <c r="CL192" s="19">
        <v>4.2229729729729729E-2</v>
      </c>
      <c r="CM192" s="4">
        <v>49.091944444444444</v>
      </c>
      <c r="CN192" s="4">
        <v>-103.07888888888888</v>
      </c>
      <c r="CO192" t="s">
        <v>82</v>
      </c>
      <c r="CP192" s="19">
        <v>0.37</v>
      </c>
      <c r="CQ192" s="19">
        <v>33.630000000000003</v>
      </c>
      <c r="CR192" s="19">
        <v>0</v>
      </c>
      <c r="CS192" s="19">
        <v>0</v>
      </c>
      <c r="CT192" s="19" t="s">
        <v>581</v>
      </c>
      <c r="CU192" s="19" t="s">
        <v>4036</v>
      </c>
    </row>
    <row r="193" spans="1:99" ht="21" customHeight="1" x14ac:dyDescent="0.2">
      <c r="A193">
        <v>10191</v>
      </c>
      <c r="B193" s="16" t="s">
        <v>678</v>
      </c>
      <c r="C193" s="16" t="s">
        <v>1088</v>
      </c>
      <c r="D193" t="s">
        <v>1104</v>
      </c>
      <c r="E193" t="s">
        <v>1105</v>
      </c>
      <c r="F193" s="16" t="s">
        <v>1106</v>
      </c>
      <c r="G193" t="s">
        <v>783</v>
      </c>
      <c r="H193" t="s">
        <v>1107</v>
      </c>
      <c r="I193" s="16" t="s">
        <v>766</v>
      </c>
      <c r="J193" s="16" t="s">
        <v>5</v>
      </c>
      <c r="K193" s="16" t="s">
        <v>174</v>
      </c>
      <c r="L193" s="16" t="s">
        <v>68</v>
      </c>
      <c r="M193" t="s">
        <v>808</v>
      </c>
      <c r="N193" s="26" t="s">
        <v>1015</v>
      </c>
      <c r="O193" t="s">
        <v>1108</v>
      </c>
      <c r="P193" t="s">
        <v>1109</v>
      </c>
      <c r="Q193" s="2" t="s">
        <v>1110</v>
      </c>
      <c r="R193" s="16" t="s">
        <v>1111</v>
      </c>
      <c r="S193">
        <v>2007</v>
      </c>
      <c r="T193" s="18" t="s">
        <v>104</v>
      </c>
      <c r="U193" t="s">
        <v>76</v>
      </c>
      <c r="V193" s="3"/>
      <c r="W193" s="3"/>
      <c r="AC193" s="3"/>
      <c r="AD193" s="3"/>
      <c r="AE193" s="19" t="s">
        <v>179</v>
      </c>
      <c r="AF193">
        <v>200</v>
      </c>
      <c r="AG193">
        <v>0</v>
      </c>
      <c r="AH193" t="s">
        <v>1020</v>
      </c>
      <c r="AI193" s="20"/>
      <c r="AK193">
        <v>0</v>
      </c>
      <c r="AL193">
        <v>0</v>
      </c>
      <c r="AM193" t="s">
        <v>1021</v>
      </c>
      <c r="AN193" t="s">
        <v>79</v>
      </c>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v>270</v>
      </c>
      <c r="BO193" s="19"/>
      <c r="BP193" s="19"/>
      <c r="BQ193" s="19"/>
      <c r="BR193" s="19"/>
      <c r="BS193" s="19"/>
      <c r="BT193" s="19"/>
      <c r="BU193" s="19"/>
      <c r="BV193" s="19"/>
      <c r="BW193" s="19"/>
      <c r="BX193" s="19"/>
      <c r="BY193" s="19"/>
      <c r="BZ193" s="19"/>
      <c r="CA193" s="19"/>
      <c r="CB193" s="19"/>
      <c r="CC193" s="19"/>
      <c r="CD193" s="19"/>
      <c r="CE193" s="19">
        <v>0</v>
      </c>
      <c r="CF193" s="19">
        <v>270</v>
      </c>
      <c r="CG193" s="19">
        <v>0</v>
      </c>
      <c r="CH193" t="s">
        <v>108</v>
      </c>
      <c r="CI193" t="s">
        <v>130</v>
      </c>
      <c r="CJ193" t="s">
        <v>109</v>
      </c>
      <c r="CL193" s="19">
        <v>1</v>
      </c>
      <c r="CM193" s="4">
        <v>49.461666666666666</v>
      </c>
      <c r="CN193" s="4">
        <v>-103.00916666666667</v>
      </c>
      <c r="CO193" t="s">
        <v>109</v>
      </c>
      <c r="CP193" s="19">
        <v>0</v>
      </c>
      <c r="CQ193" s="19">
        <v>0</v>
      </c>
      <c r="CR193" s="19">
        <v>270</v>
      </c>
      <c r="CS193" s="19">
        <v>0</v>
      </c>
      <c r="CT193" s="19" t="s">
        <v>581</v>
      </c>
      <c r="CU193" s="19" t="s">
        <v>4036</v>
      </c>
    </row>
    <row r="194" spans="1:99" ht="21" customHeight="1" x14ac:dyDescent="0.2">
      <c r="A194">
        <v>10192</v>
      </c>
      <c r="B194" s="16" t="s">
        <v>678</v>
      </c>
      <c r="C194" s="16" t="s">
        <v>1088</v>
      </c>
      <c r="D194" t="s">
        <v>1112</v>
      </c>
      <c r="E194" t="s">
        <v>1113</v>
      </c>
      <c r="F194" s="16" t="s">
        <v>1114</v>
      </c>
      <c r="G194" t="s">
        <v>683</v>
      </c>
      <c r="H194" t="s">
        <v>827</v>
      </c>
      <c r="I194" s="16" t="s">
        <v>65</v>
      </c>
      <c r="J194" s="16" t="s">
        <v>66</v>
      </c>
      <c r="K194" s="16" t="s">
        <v>67</v>
      </c>
      <c r="L194" s="16" t="s">
        <v>98</v>
      </c>
      <c r="M194" t="s">
        <v>785</v>
      </c>
      <c r="N194" s="26" t="s">
        <v>1099</v>
      </c>
      <c r="O194" t="s">
        <v>1115</v>
      </c>
      <c r="P194" t="s">
        <v>124</v>
      </c>
      <c r="Q194" s="2" t="s">
        <v>1116</v>
      </c>
      <c r="R194" s="16" t="s">
        <v>1117</v>
      </c>
      <c r="S194">
        <v>2014</v>
      </c>
      <c r="T194" s="18" t="s">
        <v>104</v>
      </c>
      <c r="U194" t="s">
        <v>76</v>
      </c>
      <c r="V194" s="3">
        <v>9438.1</v>
      </c>
      <c r="W194" s="3">
        <v>3200</v>
      </c>
      <c r="X194">
        <v>73.3</v>
      </c>
      <c r="AC194" s="3"/>
      <c r="AD194" s="3">
        <v>15</v>
      </c>
      <c r="AE194" s="19">
        <v>1.5893029317341413E-3</v>
      </c>
      <c r="AF194">
        <v>200</v>
      </c>
      <c r="AG194">
        <v>0</v>
      </c>
      <c r="AH194" t="s">
        <v>697</v>
      </c>
      <c r="AI194" s="20">
        <v>14</v>
      </c>
      <c r="AK194">
        <v>0</v>
      </c>
      <c r="AL194">
        <v>0</v>
      </c>
      <c r="AM194" t="s">
        <v>1118</v>
      </c>
      <c r="AN194" t="s">
        <v>79</v>
      </c>
      <c r="AO194" s="19"/>
      <c r="AP194" s="19"/>
      <c r="AQ194" s="19"/>
      <c r="AR194" s="19"/>
      <c r="AS194" s="19"/>
      <c r="AT194" s="19"/>
      <c r="AU194" s="19"/>
      <c r="AV194" s="19"/>
      <c r="AW194" s="19"/>
      <c r="AX194" s="19"/>
      <c r="AY194" s="19"/>
      <c r="AZ194" s="19"/>
      <c r="BA194" s="19"/>
      <c r="BB194" s="19"/>
      <c r="BC194" s="19"/>
      <c r="BD194" s="19"/>
      <c r="BE194" s="19"/>
      <c r="BF194" s="19"/>
      <c r="BG194" s="19"/>
      <c r="BH194" s="19">
        <v>3066</v>
      </c>
      <c r="BI194" s="19"/>
      <c r="BJ194" s="19"/>
      <c r="BK194" s="19"/>
      <c r="BL194" s="19"/>
      <c r="BM194" s="19"/>
      <c r="BN194" s="19"/>
      <c r="BO194" s="19"/>
      <c r="BP194" s="19"/>
      <c r="BQ194" s="19"/>
      <c r="BR194" s="19"/>
      <c r="BS194" s="19"/>
      <c r="BT194" s="19"/>
      <c r="BU194" s="19"/>
      <c r="BV194" s="19"/>
      <c r="BW194" s="19"/>
      <c r="BX194" s="19"/>
      <c r="BY194" s="19"/>
      <c r="BZ194" s="19"/>
      <c r="CA194" s="19"/>
      <c r="CB194" s="19"/>
      <c r="CC194" s="19"/>
      <c r="CD194" s="19"/>
      <c r="CE194" s="19">
        <v>0</v>
      </c>
      <c r="CF194" s="19">
        <v>3066</v>
      </c>
      <c r="CG194" s="19">
        <v>0</v>
      </c>
      <c r="CH194" t="s">
        <v>108</v>
      </c>
      <c r="CI194" t="s">
        <v>81</v>
      </c>
      <c r="CJ194" t="s">
        <v>109</v>
      </c>
      <c r="CL194" s="19">
        <v>0.31786058634682829</v>
      </c>
      <c r="CM194" s="4">
        <v>49.093055555555559</v>
      </c>
      <c r="CN194" s="4">
        <v>-103.08055555555555</v>
      </c>
      <c r="CO194" t="s">
        <v>109</v>
      </c>
      <c r="CP194" s="19">
        <v>0</v>
      </c>
      <c r="CQ194" s="19">
        <v>0</v>
      </c>
      <c r="CR194" s="19">
        <v>3066</v>
      </c>
      <c r="CS194" s="19">
        <v>0</v>
      </c>
      <c r="CT194" s="19" t="s">
        <v>581</v>
      </c>
      <c r="CU194" s="19" t="s">
        <v>4036</v>
      </c>
    </row>
    <row r="195" spans="1:99" ht="21" customHeight="1" x14ac:dyDescent="0.2">
      <c r="A195">
        <v>10193</v>
      </c>
      <c r="B195" s="16" t="s">
        <v>678</v>
      </c>
      <c r="C195" s="16" t="s">
        <v>1088</v>
      </c>
      <c r="D195" t="s">
        <v>1119</v>
      </c>
      <c r="E195" t="s">
        <v>1120</v>
      </c>
      <c r="F195" s="16" t="s">
        <v>1121</v>
      </c>
      <c r="G195" t="s">
        <v>783</v>
      </c>
      <c r="H195" t="s">
        <v>1122</v>
      </c>
      <c r="I195" s="16" t="s">
        <v>766</v>
      </c>
      <c r="J195" s="16" t="s">
        <v>5</v>
      </c>
      <c r="K195" s="16" t="s">
        <v>174</v>
      </c>
      <c r="L195" s="16" t="s">
        <v>68</v>
      </c>
      <c r="M195" t="s">
        <v>808</v>
      </c>
      <c r="N195" s="26" t="s">
        <v>1015</v>
      </c>
      <c r="O195" t="s">
        <v>1108</v>
      </c>
      <c r="P195" t="s">
        <v>1109</v>
      </c>
      <c r="Q195" s="2" t="s">
        <v>1123</v>
      </c>
      <c r="R195" s="16" t="s">
        <v>1124</v>
      </c>
      <c r="S195">
        <v>2007</v>
      </c>
      <c r="T195" s="18" t="s">
        <v>104</v>
      </c>
      <c r="U195" t="s">
        <v>76</v>
      </c>
      <c r="V195" s="3"/>
      <c r="W195" s="3"/>
      <c r="AC195" s="3"/>
      <c r="AD195" s="3"/>
      <c r="AE195" s="19" t="s">
        <v>179</v>
      </c>
      <c r="AF195">
        <v>200</v>
      </c>
      <c r="AG195">
        <v>0</v>
      </c>
      <c r="AH195" t="s">
        <v>1020</v>
      </c>
      <c r="AI195" s="20"/>
      <c r="AK195">
        <v>0</v>
      </c>
      <c r="AL195">
        <v>0</v>
      </c>
      <c r="AM195" t="s">
        <v>1021</v>
      </c>
      <c r="AN195" t="s">
        <v>79</v>
      </c>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19">
        <v>699</v>
      </c>
      <c r="BO195" s="19"/>
      <c r="BP195" s="19"/>
      <c r="BQ195" s="19"/>
      <c r="BR195" s="19"/>
      <c r="BS195" s="19"/>
      <c r="BT195" s="19"/>
      <c r="BU195" s="19"/>
      <c r="BV195" s="19"/>
      <c r="BW195" s="19"/>
      <c r="BX195" s="19"/>
      <c r="BY195" s="19"/>
      <c r="BZ195" s="19"/>
      <c r="CA195" s="19"/>
      <c r="CB195" s="19"/>
      <c r="CC195" s="19"/>
      <c r="CD195" s="19"/>
      <c r="CE195" s="19">
        <v>0</v>
      </c>
      <c r="CF195" s="19">
        <v>699</v>
      </c>
      <c r="CG195" s="19">
        <v>0</v>
      </c>
      <c r="CH195" t="s">
        <v>108</v>
      </c>
      <c r="CI195" t="s">
        <v>130</v>
      </c>
      <c r="CJ195" t="s">
        <v>82</v>
      </c>
      <c r="CL195" s="19">
        <v>1</v>
      </c>
      <c r="CM195" s="4">
        <v>49.396111111111111</v>
      </c>
      <c r="CN195" s="4">
        <v>-103.41083333333334</v>
      </c>
      <c r="CO195" t="s">
        <v>82</v>
      </c>
      <c r="CP195" s="19">
        <v>0</v>
      </c>
      <c r="CQ195" s="19">
        <v>0</v>
      </c>
      <c r="CR195" s="19">
        <v>699</v>
      </c>
      <c r="CS195" s="19">
        <v>0</v>
      </c>
      <c r="CT195" s="19" t="s">
        <v>581</v>
      </c>
      <c r="CU195" s="19" t="s">
        <v>4036</v>
      </c>
    </row>
    <row r="196" spans="1:99" ht="21" customHeight="1" x14ac:dyDescent="0.2">
      <c r="A196">
        <v>10194</v>
      </c>
      <c r="B196" s="16" t="s">
        <v>678</v>
      </c>
      <c r="C196" s="16" t="s">
        <v>1088</v>
      </c>
      <c r="D196" t="s">
        <v>1125</v>
      </c>
      <c r="E196" t="s">
        <v>1126</v>
      </c>
      <c r="F196" s="16" t="s">
        <v>1127</v>
      </c>
      <c r="G196" t="s">
        <v>783</v>
      </c>
      <c r="H196" t="s">
        <v>1128</v>
      </c>
      <c r="I196" s="16" t="s">
        <v>766</v>
      </c>
      <c r="J196" s="16" t="s">
        <v>5</v>
      </c>
      <c r="K196" s="16" t="s">
        <v>174</v>
      </c>
      <c r="L196" s="16" t="s">
        <v>68</v>
      </c>
      <c r="M196" t="s">
        <v>808</v>
      </c>
      <c r="N196" s="26" t="s">
        <v>1015</v>
      </c>
      <c r="O196" t="s">
        <v>1108</v>
      </c>
      <c r="P196" t="s">
        <v>1109</v>
      </c>
      <c r="Q196" s="2" t="s">
        <v>1129</v>
      </c>
      <c r="R196" s="16" t="s">
        <v>1130</v>
      </c>
      <c r="S196">
        <v>2007</v>
      </c>
      <c r="T196" s="18" t="s">
        <v>104</v>
      </c>
      <c r="U196" t="s">
        <v>76</v>
      </c>
      <c r="V196" s="3"/>
      <c r="W196" s="3"/>
      <c r="AC196" s="3"/>
      <c r="AD196" s="3"/>
      <c r="AE196" s="19" t="s">
        <v>179</v>
      </c>
      <c r="AF196">
        <v>200</v>
      </c>
      <c r="AG196">
        <v>0</v>
      </c>
      <c r="AH196" t="s">
        <v>1020</v>
      </c>
      <c r="AI196" s="20"/>
      <c r="AK196">
        <v>0</v>
      </c>
      <c r="AL196">
        <v>0</v>
      </c>
      <c r="AM196" t="s">
        <v>1021</v>
      </c>
      <c r="AN196" t="s">
        <v>79</v>
      </c>
      <c r="AO196" s="19"/>
      <c r="AP196" s="19"/>
      <c r="AQ196" s="19"/>
      <c r="AR196" s="19"/>
      <c r="AS196" s="19"/>
      <c r="AT196" s="19"/>
      <c r="AU196" s="19"/>
      <c r="AV196" s="19"/>
      <c r="AW196" s="19"/>
      <c r="AX196" s="19"/>
      <c r="AY196" s="19"/>
      <c r="AZ196" s="19"/>
      <c r="BA196" s="19"/>
      <c r="BB196" s="19"/>
      <c r="BC196" s="19"/>
      <c r="BD196" s="19"/>
      <c r="BE196" s="19"/>
      <c r="BF196" s="19"/>
      <c r="BG196" s="19"/>
      <c r="BH196" s="19"/>
      <c r="BI196" s="19"/>
      <c r="BJ196" s="19"/>
      <c r="BK196" s="19"/>
      <c r="BL196" s="19"/>
      <c r="BM196" s="19"/>
      <c r="BN196" s="19">
        <v>99</v>
      </c>
      <c r="BO196" s="19"/>
      <c r="BP196" s="19"/>
      <c r="BQ196" s="19"/>
      <c r="BR196" s="19"/>
      <c r="BS196" s="19"/>
      <c r="BT196" s="19"/>
      <c r="BU196" s="19"/>
      <c r="BV196" s="19"/>
      <c r="BW196" s="19"/>
      <c r="BX196" s="19"/>
      <c r="BY196" s="19"/>
      <c r="BZ196" s="19"/>
      <c r="CA196" s="19"/>
      <c r="CB196" s="19"/>
      <c r="CC196" s="19"/>
      <c r="CD196" s="19"/>
      <c r="CE196" s="19">
        <v>0</v>
      </c>
      <c r="CF196" s="19">
        <v>99</v>
      </c>
      <c r="CG196" s="19">
        <v>0</v>
      </c>
      <c r="CH196" t="s">
        <v>108</v>
      </c>
      <c r="CI196" t="s">
        <v>130</v>
      </c>
      <c r="CJ196" t="s">
        <v>109</v>
      </c>
      <c r="CL196" s="19">
        <v>1</v>
      </c>
      <c r="CM196" s="4">
        <v>49.217777777777776</v>
      </c>
      <c r="CN196" s="4">
        <v>-103.16555555555556</v>
      </c>
      <c r="CO196" t="s">
        <v>109</v>
      </c>
      <c r="CP196" s="19">
        <v>0</v>
      </c>
      <c r="CQ196" s="19">
        <v>0</v>
      </c>
      <c r="CR196" s="19">
        <v>99</v>
      </c>
      <c r="CS196" s="19">
        <v>0</v>
      </c>
      <c r="CT196" s="19" t="s">
        <v>581</v>
      </c>
      <c r="CU196" s="19" t="s">
        <v>4036</v>
      </c>
    </row>
    <row r="197" spans="1:99" ht="21" customHeight="1" x14ac:dyDescent="0.2">
      <c r="A197">
        <v>10195</v>
      </c>
      <c r="B197" s="16" t="s">
        <v>678</v>
      </c>
      <c r="C197" s="16" t="s">
        <v>1088</v>
      </c>
      <c r="D197" t="s">
        <v>1131</v>
      </c>
      <c r="E197" t="s">
        <v>1132</v>
      </c>
      <c r="F197" s="16" t="s">
        <v>1133</v>
      </c>
      <c r="G197" t="s">
        <v>783</v>
      </c>
      <c r="H197" t="s">
        <v>784</v>
      </c>
      <c r="I197" s="16" t="s">
        <v>65</v>
      </c>
      <c r="J197" s="16" t="s">
        <v>66</v>
      </c>
      <c r="K197" s="16" t="s">
        <v>67</v>
      </c>
      <c r="L197" s="16" t="s">
        <v>68</v>
      </c>
      <c r="M197" t="s">
        <v>785</v>
      </c>
      <c r="N197" s="26" t="s">
        <v>786</v>
      </c>
      <c r="O197" t="s">
        <v>1092</v>
      </c>
      <c r="P197" t="s">
        <v>1134</v>
      </c>
      <c r="Q197" s="2" t="s">
        <v>789</v>
      </c>
      <c r="R197" s="16" t="s">
        <v>1135</v>
      </c>
      <c r="S197">
        <v>2014</v>
      </c>
      <c r="T197" s="18" t="s">
        <v>104</v>
      </c>
      <c r="U197" t="s">
        <v>76</v>
      </c>
      <c r="V197" s="3"/>
      <c r="W197" s="3"/>
      <c r="AC197" s="3">
        <v>819.3</v>
      </c>
      <c r="AD197" s="3"/>
      <c r="AE197" s="19" t="s">
        <v>179</v>
      </c>
      <c r="AF197">
        <v>200</v>
      </c>
      <c r="AG197">
        <v>0</v>
      </c>
      <c r="AH197" t="s">
        <v>179</v>
      </c>
      <c r="AI197" s="20"/>
      <c r="AK197">
        <v>0</v>
      </c>
      <c r="AL197">
        <v>0</v>
      </c>
      <c r="AM197" t="s">
        <v>791</v>
      </c>
      <c r="AN197" t="s">
        <v>79</v>
      </c>
      <c r="AO197" s="19"/>
      <c r="AP197" s="19"/>
      <c r="AQ197" s="19"/>
      <c r="AR197" s="19"/>
      <c r="AS197" s="19"/>
      <c r="AT197" s="19"/>
      <c r="AU197" s="19"/>
      <c r="AV197" s="19"/>
      <c r="AW197" s="19"/>
      <c r="AX197" s="19"/>
      <c r="AY197" s="19"/>
      <c r="AZ197" s="19"/>
      <c r="BA197" s="19"/>
      <c r="BB197" s="19"/>
      <c r="BC197" s="19"/>
      <c r="BD197" s="19"/>
      <c r="BE197" s="19"/>
      <c r="BF197" s="19"/>
      <c r="BG197" s="19"/>
      <c r="BH197" s="19">
        <v>85</v>
      </c>
      <c r="BI197" s="19"/>
      <c r="BJ197" s="19"/>
      <c r="BK197" s="19"/>
      <c r="BL197" s="19"/>
      <c r="BM197" s="19"/>
      <c r="BN197" s="19"/>
      <c r="BO197" s="19"/>
      <c r="BP197" s="19"/>
      <c r="BQ197" s="19"/>
      <c r="BR197" s="19"/>
      <c r="BS197" s="19"/>
      <c r="BT197" s="19"/>
      <c r="BU197" s="19"/>
      <c r="BV197" s="19"/>
      <c r="BW197" s="19"/>
      <c r="BX197" s="19"/>
      <c r="BY197" s="19"/>
      <c r="BZ197" s="19"/>
      <c r="CA197" s="19"/>
      <c r="CB197" s="19"/>
      <c r="CC197" s="19"/>
      <c r="CD197" s="19"/>
      <c r="CE197" s="19">
        <v>0</v>
      </c>
      <c r="CF197" s="19">
        <v>85</v>
      </c>
      <c r="CG197" s="19">
        <v>0</v>
      </c>
      <c r="CH197" t="s">
        <v>108</v>
      </c>
      <c r="CI197" t="s">
        <v>81</v>
      </c>
      <c r="CJ197" t="s">
        <v>82</v>
      </c>
      <c r="CL197" s="19" t="s">
        <v>179</v>
      </c>
      <c r="CM197" s="4">
        <v>50.444444444444443</v>
      </c>
      <c r="CN197" s="4">
        <v>-104.61833333333333</v>
      </c>
      <c r="CO197" t="s">
        <v>82</v>
      </c>
      <c r="CP197" s="19">
        <v>0</v>
      </c>
      <c r="CQ197" s="19">
        <v>0</v>
      </c>
      <c r="CR197" s="19">
        <v>85</v>
      </c>
      <c r="CS197" s="19">
        <v>0</v>
      </c>
      <c r="CT197" s="19" t="s">
        <v>581</v>
      </c>
      <c r="CU197" s="19" t="s">
        <v>4036</v>
      </c>
    </row>
    <row r="198" spans="1:99" ht="21" customHeight="1" x14ac:dyDescent="0.2">
      <c r="A198">
        <v>10196</v>
      </c>
      <c r="B198" s="31" t="s">
        <v>678</v>
      </c>
      <c r="C198" s="31" t="s">
        <v>1088</v>
      </c>
      <c r="D198" s="22" t="s">
        <v>1136</v>
      </c>
      <c r="E198" s="22" t="s">
        <v>1137</v>
      </c>
      <c r="F198" s="31" t="s">
        <v>1138</v>
      </c>
      <c r="G198" t="s">
        <v>783</v>
      </c>
      <c r="H198" s="22"/>
      <c r="I198" s="31" t="s">
        <v>684</v>
      </c>
      <c r="J198" s="31" t="s">
        <v>5</v>
      </c>
      <c r="K198" s="16" t="s">
        <v>174</v>
      </c>
      <c r="L198" s="16" t="s">
        <v>68</v>
      </c>
      <c r="M198" s="22"/>
      <c r="N198" s="26" t="s">
        <v>685</v>
      </c>
      <c r="O198" s="22" t="s">
        <v>1139</v>
      </c>
      <c r="P198" s="22" t="s">
        <v>1140</v>
      </c>
      <c r="Q198" s="32" t="s">
        <v>687</v>
      </c>
      <c r="R198" s="31" t="s">
        <v>1141</v>
      </c>
      <c r="S198" s="22">
        <v>2015</v>
      </c>
      <c r="T198" s="18" t="s">
        <v>104</v>
      </c>
      <c r="U198" s="22" t="s">
        <v>76</v>
      </c>
      <c r="V198" s="33"/>
      <c r="W198" s="33"/>
      <c r="X198" s="22"/>
      <c r="Y198" s="22"/>
      <c r="Z198" s="22"/>
      <c r="AA198" s="22"/>
      <c r="AB198" s="22"/>
      <c r="AC198" s="33"/>
      <c r="AD198" s="33"/>
      <c r="AE198" s="19" t="s">
        <v>179</v>
      </c>
      <c r="AF198">
        <v>200</v>
      </c>
      <c r="AG198">
        <v>0</v>
      </c>
      <c r="AH198" s="22" t="s">
        <v>689</v>
      </c>
      <c r="AI198" s="34"/>
      <c r="AJ198" s="22"/>
      <c r="AK198">
        <v>0</v>
      </c>
      <c r="AL198">
        <v>0</v>
      </c>
      <c r="AM198" s="22" t="s">
        <v>690</v>
      </c>
      <c r="AN198" s="22" t="s">
        <v>79</v>
      </c>
      <c r="AO198" s="29"/>
      <c r="AP198" s="29"/>
      <c r="AQ198" s="29"/>
      <c r="AR198" s="29"/>
      <c r="AS198" s="29"/>
      <c r="AT198" s="29"/>
      <c r="AU198" s="29"/>
      <c r="AV198" s="29"/>
      <c r="AW198" s="29"/>
      <c r="AX198" s="29"/>
      <c r="AY198" s="29"/>
      <c r="AZ198" s="29"/>
      <c r="BA198" s="29"/>
      <c r="BB198" s="29"/>
      <c r="BC198" s="29"/>
      <c r="BD198" s="29"/>
      <c r="BE198" s="29"/>
      <c r="BF198" s="29"/>
      <c r="BG198" s="29"/>
      <c r="BH198" s="29"/>
      <c r="BI198" s="29"/>
      <c r="BJ198" s="29"/>
      <c r="BK198" s="29"/>
      <c r="BL198" s="29"/>
      <c r="BM198" s="29"/>
      <c r="BN198" s="29"/>
      <c r="BO198" s="29"/>
      <c r="BP198" s="29"/>
      <c r="BQ198" s="29"/>
      <c r="BR198" s="29"/>
      <c r="BS198" s="29"/>
      <c r="BT198" s="29"/>
      <c r="BU198" s="29"/>
      <c r="BV198" s="29"/>
      <c r="BW198" s="29"/>
      <c r="BX198" s="29"/>
      <c r="BY198" s="29"/>
      <c r="BZ198" s="29"/>
      <c r="CA198" s="29"/>
      <c r="CB198" s="29"/>
      <c r="CC198" s="29"/>
      <c r="CD198" s="29"/>
      <c r="CE198" s="19">
        <v>0</v>
      </c>
      <c r="CF198" s="19">
        <v>0</v>
      </c>
      <c r="CG198" s="19">
        <v>0</v>
      </c>
      <c r="CH198" s="22" t="s">
        <v>80</v>
      </c>
      <c r="CI198" s="22" t="s">
        <v>130</v>
      </c>
      <c r="CJ198" s="22" t="s">
        <v>109</v>
      </c>
      <c r="CK198" s="22"/>
      <c r="CL198" s="19">
        <v>1</v>
      </c>
      <c r="CM198" s="4">
        <v>55.001111111111108</v>
      </c>
      <c r="CN198" s="4">
        <v>-106.00055555555555</v>
      </c>
      <c r="CO198" s="22" t="s">
        <v>109</v>
      </c>
      <c r="CP198" s="19">
        <v>0</v>
      </c>
      <c r="CQ198" s="19">
        <v>0</v>
      </c>
      <c r="CR198" s="19">
        <v>0</v>
      </c>
      <c r="CS198" s="19">
        <v>0</v>
      </c>
      <c r="CT198" s="19" t="s">
        <v>581</v>
      </c>
      <c r="CU198" s="19" t="s">
        <v>4036</v>
      </c>
    </row>
    <row r="199" spans="1:99" ht="21" customHeight="1" x14ac:dyDescent="0.2">
      <c r="A199">
        <v>10197</v>
      </c>
      <c r="B199" s="16" t="s">
        <v>678</v>
      </c>
      <c r="C199" s="16" t="s">
        <v>1088</v>
      </c>
      <c r="D199" t="s">
        <v>1142</v>
      </c>
      <c r="E199" t="s">
        <v>1143</v>
      </c>
      <c r="F199" s="16" t="s">
        <v>1144</v>
      </c>
      <c r="G199" t="s">
        <v>683</v>
      </c>
      <c r="I199" s="16" t="s">
        <v>65</v>
      </c>
      <c r="J199" s="16" t="s">
        <v>66</v>
      </c>
      <c r="K199" s="16" t="s">
        <v>156</v>
      </c>
      <c r="L199" s="16" t="s">
        <v>3</v>
      </c>
      <c r="N199" s="26" t="s">
        <v>685</v>
      </c>
      <c r="O199" t="s">
        <v>1145</v>
      </c>
      <c r="P199" t="s">
        <v>124</v>
      </c>
      <c r="Q199" s="2" t="s">
        <v>906</v>
      </c>
      <c r="R199" s="16" t="s">
        <v>1146</v>
      </c>
      <c r="S199">
        <v>2015</v>
      </c>
      <c r="T199" s="18" t="s">
        <v>104</v>
      </c>
      <c r="U199" t="s">
        <v>76</v>
      </c>
      <c r="V199" s="3">
        <v>651900</v>
      </c>
      <c r="W199" s="3"/>
      <c r="AC199" s="3"/>
      <c r="AD199" s="3"/>
      <c r="AE199" s="19">
        <v>0</v>
      </c>
      <c r="AF199">
        <v>200</v>
      </c>
      <c r="AG199">
        <v>0</v>
      </c>
      <c r="AH199" t="s">
        <v>933</v>
      </c>
      <c r="AI199" s="20">
        <v>2</v>
      </c>
      <c r="AK199">
        <v>0</v>
      </c>
      <c r="AL199">
        <v>0</v>
      </c>
      <c r="AM199" t="s">
        <v>934</v>
      </c>
      <c r="AN199" t="s">
        <v>79</v>
      </c>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c r="BK199" s="19"/>
      <c r="BL199" s="19"/>
      <c r="BM199" s="19"/>
      <c r="BN199" s="19"/>
      <c r="BO199" s="19"/>
      <c r="BP199" s="19"/>
      <c r="BQ199" s="19"/>
      <c r="BR199" s="19"/>
      <c r="BS199" s="19"/>
      <c r="BT199" s="19"/>
      <c r="BU199" s="19"/>
      <c r="BV199" s="19"/>
      <c r="BW199" s="19"/>
      <c r="BX199" s="19"/>
      <c r="BY199" s="19"/>
      <c r="BZ199" s="19"/>
      <c r="CA199" s="19"/>
      <c r="CB199" s="19"/>
      <c r="CC199" s="19"/>
      <c r="CD199" s="19"/>
      <c r="CE199" s="19">
        <v>0</v>
      </c>
      <c r="CF199" s="19">
        <v>0</v>
      </c>
      <c r="CG199" s="19">
        <v>0</v>
      </c>
      <c r="CH199" t="s">
        <v>108</v>
      </c>
      <c r="CI199" t="s">
        <v>130</v>
      </c>
      <c r="CJ199" t="s">
        <v>109</v>
      </c>
      <c r="CL199" s="19">
        <v>0</v>
      </c>
      <c r="CM199" s="4">
        <v>55</v>
      </c>
      <c r="CN199" s="4">
        <v>-106</v>
      </c>
      <c r="CO199" t="s">
        <v>109</v>
      </c>
      <c r="CP199" s="19">
        <v>0</v>
      </c>
      <c r="CQ199" s="19">
        <v>0</v>
      </c>
      <c r="CR199" s="19">
        <v>0</v>
      </c>
      <c r="CS199" s="19">
        <v>0</v>
      </c>
      <c r="CT199" s="19" t="s">
        <v>581</v>
      </c>
      <c r="CU199" s="19" t="s">
        <v>4036</v>
      </c>
    </row>
    <row r="200" spans="1:99" ht="21" customHeight="1" x14ac:dyDescent="0.2">
      <c r="A200">
        <v>10198</v>
      </c>
      <c r="B200" s="16" t="s">
        <v>678</v>
      </c>
      <c r="C200" s="16" t="s">
        <v>1088</v>
      </c>
      <c r="D200" t="s">
        <v>1147</v>
      </c>
      <c r="E200" t="s">
        <v>1148</v>
      </c>
      <c r="F200" s="16" t="s">
        <v>1149</v>
      </c>
      <c r="G200" t="s">
        <v>783</v>
      </c>
      <c r="H200" t="s">
        <v>1150</v>
      </c>
      <c r="I200" s="16" t="s">
        <v>766</v>
      </c>
      <c r="J200" s="16" t="s">
        <v>5</v>
      </c>
      <c r="K200" s="16" t="s">
        <v>174</v>
      </c>
      <c r="L200" s="16" t="s">
        <v>68</v>
      </c>
      <c r="M200" t="s">
        <v>808</v>
      </c>
      <c r="N200" s="26" t="s">
        <v>1015</v>
      </c>
      <c r="O200" t="s">
        <v>1016</v>
      </c>
      <c r="P200" t="s">
        <v>1109</v>
      </c>
      <c r="Q200" s="2" t="s">
        <v>1151</v>
      </c>
      <c r="R200" s="16" t="s">
        <v>1152</v>
      </c>
      <c r="S200">
        <v>2007</v>
      </c>
      <c r="T200" s="18" t="s">
        <v>104</v>
      </c>
      <c r="U200" t="s">
        <v>76</v>
      </c>
      <c r="V200" s="3"/>
      <c r="W200" s="3"/>
      <c r="AC200" s="3"/>
      <c r="AD200" s="3"/>
      <c r="AE200" s="19" t="s">
        <v>179</v>
      </c>
      <c r="AF200">
        <v>200</v>
      </c>
      <c r="AG200">
        <v>0</v>
      </c>
      <c r="AH200" t="s">
        <v>1020</v>
      </c>
      <c r="AI200" s="20"/>
      <c r="AK200">
        <v>0</v>
      </c>
      <c r="AL200">
        <v>0</v>
      </c>
      <c r="AM200" t="s">
        <v>1021</v>
      </c>
      <c r="AN200" t="s">
        <v>79</v>
      </c>
      <c r="AO200" s="19"/>
      <c r="AP200" s="19"/>
      <c r="AQ200" s="19"/>
      <c r="AR200" s="19"/>
      <c r="AS200" s="19"/>
      <c r="AT200" s="19"/>
      <c r="AU200" s="19"/>
      <c r="AV200" s="19"/>
      <c r="AW200" s="19"/>
      <c r="AX200" s="19"/>
      <c r="AY200" s="19"/>
      <c r="AZ200" s="19"/>
      <c r="BA200" s="19"/>
      <c r="BB200" s="19"/>
      <c r="BC200" s="19"/>
      <c r="BD200" s="19"/>
      <c r="BE200" s="19"/>
      <c r="BF200" s="19"/>
      <c r="BG200" s="19"/>
      <c r="BH200" s="19"/>
      <c r="BI200" s="19"/>
      <c r="BJ200" s="19"/>
      <c r="BK200" s="19"/>
      <c r="BL200" s="19"/>
      <c r="BM200" s="19"/>
      <c r="BN200" s="19">
        <v>2101</v>
      </c>
      <c r="BO200" s="19"/>
      <c r="BP200" s="19"/>
      <c r="BQ200" s="19"/>
      <c r="BR200" s="19"/>
      <c r="BS200" s="19"/>
      <c r="BT200" s="19"/>
      <c r="BU200" s="19"/>
      <c r="BV200" s="19"/>
      <c r="BW200" s="19"/>
      <c r="BX200" s="19"/>
      <c r="BY200" s="19"/>
      <c r="BZ200" s="19"/>
      <c r="CA200" s="19"/>
      <c r="CB200" s="19"/>
      <c r="CC200" s="19"/>
      <c r="CD200" s="19"/>
      <c r="CE200" s="19">
        <v>0</v>
      </c>
      <c r="CF200" s="19">
        <v>2101</v>
      </c>
      <c r="CG200" s="19">
        <v>0</v>
      </c>
      <c r="CH200" t="s">
        <v>108</v>
      </c>
      <c r="CI200" t="s">
        <v>130</v>
      </c>
      <c r="CJ200" t="s">
        <v>109</v>
      </c>
      <c r="CL200" s="19">
        <v>1</v>
      </c>
      <c r="CM200" s="4">
        <v>49.369166666666665</v>
      </c>
      <c r="CN200" s="4">
        <v>-103.17416666666666</v>
      </c>
      <c r="CO200" t="s">
        <v>109</v>
      </c>
      <c r="CP200" s="19">
        <v>0</v>
      </c>
      <c r="CQ200" s="19">
        <v>0</v>
      </c>
      <c r="CR200" s="19">
        <v>2101</v>
      </c>
      <c r="CS200" s="19">
        <v>0</v>
      </c>
      <c r="CT200" s="19" t="s">
        <v>581</v>
      </c>
      <c r="CU200" s="19" t="s">
        <v>4036</v>
      </c>
    </row>
    <row r="201" spans="1:99" ht="21" customHeight="1" x14ac:dyDescent="0.2">
      <c r="A201">
        <v>10199</v>
      </c>
      <c r="B201" s="16" t="s">
        <v>678</v>
      </c>
      <c r="C201" s="16" t="s">
        <v>1088</v>
      </c>
      <c r="D201" t="s">
        <v>1153</v>
      </c>
      <c r="E201" t="s">
        <v>1154</v>
      </c>
      <c r="F201" s="16" t="s">
        <v>1155</v>
      </c>
      <c r="G201" t="s">
        <v>783</v>
      </c>
      <c r="H201" t="s">
        <v>1128</v>
      </c>
      <c r="I201" s="16" t="s">
        <v>766</v>
      </c>
      <c r="J201" s="16" t="s">
        <v>5</v>
      </c>
      <c r="K201" s="16" t="s">
        <v>174</v>
      </c>
      <c r="L201" s="16" t="s">
        <v>68</v>
      </c>
      <c r="M201" t="s">
        <v>808</v>
      </c>
      <c r="N201" s="26" t="s">
        <v>1015</v>
      </c>
      <c r="O201" t="s">
        <v>1156</v>
      </c>
      <c r="P201" t="s">
        <v>1109</v>
      </c>
      <c r="Q201" s="2" t="s">
        <v>1151</v>
      </c>
      <c r="R201" s="16" t="s">
        <v>1157</v>
      </c>
      <c r="S201">
        <v>2007</v>
      </c>
      <c r="T201" s="18" t="s">
        <v>104</v>
      </c>
      <c r="U201" t="s">
        <v>76</v>
      </c>
      <c r="V201" s="3"/>
      <c r="W201" s="3"/>
      <c r="AC201" s="3"/>
      <c r="AD201" s="3"/>
      <c r="AE201" s="19" t="s">
        <v>179</v>
      </c>
      <c r="AF201">
        <v>200</v>
      </c>
      <c r="AG201">
        <v>0</v>
      </c>
      <c r="AH201" t="s">
        <v>1020</v>
      </c>
      <c r="AI201" s="20"/>
      <c r="AK201">
        <v>0</v>
      </c>
      <c r="AL201">
        <v>0</v>
      </c>
      <c r="AM201" t="s">
        <v>1021</v>
      </c>
      <c r="AN201" t="s">
        <v>79</v>
      </c>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c r="BK201" s="19"/>
      <c r="BL201" s="19"/>
      <c r="BM201" s="19"/>
      <c r="BN201" s="19">
        <v>1597</v>
      </c>
      <c r="BO201" s="19"/>
      <c r="BP201" s="19"/>
      <c r="BQ201" s="19"/>
      <c r="BR201" s="19"/>
      <c r="BS201" s="19"/>
      <c r="BT201" s="19"/>
      <c r="BU201" s="19"/>
      <c r="BV201" s="19"/>
      <c r="BW201" s="19"/>
      <c r="BX201" s="19"/>
      <c r="BY201" s="19"/>
      <c r="BZ201" s="19"/>
      <c r="CA201" s="19"/>
      <c r="CB201" s="19"/>
      <c r="CC201" s="19"/>
      <c r="CD201" s="19"/>
      <c r="CE201" s="19">
        <v>0</v>
      </c>
      <c r="CF201" s="19">
        <v>1597</v>
      </c>
      <c r="CG201" s="19">
        <v>0</v>
      </c>
      <c r="CH201" t="s">
        <v>108</v>
      </c>
      <c r="CI201" t="s">
        <v>130</v>
      </c>
      <c r="CJ201" t="s">
        <v>82</v>
      </c>
      <c r="CL201" s="19">
        <v>1</v>
      </c>
      <c r="CM201" s="4">
        <v>49.471388888888889</v>
      </c>
      <c r="CN201" s="4">
        <v>-103.7075</v>
      </c>
      <c r="CO201" t="s">
        <v>82</v>
      </c>
      <c r="CP201" s="19">
        <v>0</v>
      </c>
      <c r="CQ201" s="19">
        <v>0</v>
      </c>
      <c r="CR201" s="19">
        <v>1597</v>
      </c>
      <c r="CS201" s="19">
        <v>0</v>
      </c>
      <c r="CT201" s="19" t="s">
        <v>581</v>
      </c>
      <c r="CU201" s="19" t="s">
        <v>4036</v>
      </c>
    </row>
    <row r="202" spans="1:99" ht="21" customHeight="1" x14ac:dyDescent="0.2">
      <c r="A202">
        <v>10200</v>
      </c>
      <c r="B202" s="16" t="s">
        <v>678</v>
      </c>
      <c r="C202" s="16" t="s">
        <v>1088</v>
      </c>
      <c r="D202" t="s">
        <v>1158</v>
      </c>
      <c r="E202" t="s">
        <v>1159</v>
      </c>
      <c r="F202" s="16" t="s">
        <v>1160</v>
      </c>
      <c r="G202" t="s">
        <v>783</v>
      </c>
      <c r="H202" t="s">
        <v>1128</v>
      </c>
      <c r="I202" s="16" t="s">
        <v>766</v>
      </c>
      <c r="J202" s="16" t="s">
        <v>5</v>
      </c>
      <c r="K202" s="16" t="s">
        <v>174</v>
      </c>
      <c r="L202" s="16" t="s">
        <v>68</v>
      </c>
      <c r="M202" t="s">
        <v>808</v>
      </c>
      <c r="N202" s="26" t="s">
        <v>1015</v>
      </c>
      <c r="O202" t="s">
        <v>1161</v>
      </c>
      <c r="P202" t="s">
        <v>1109</v>
      </c>
      <c r="Q202" s="2" t="s">
        <v>1162</v>
      </c>
      <c r="R202" s="16" t="s">
        <v>1163</v>
      </c>
      <c r="S202">
        <v>2007</v>
      </c>
      <c r="T202" s="18" t="s">
        <v>104</v>
      </c>
      <c r="U202" t="s">
        <v>76</v>
      </c>
      <c r="V202" s="3"/>
      <c r="W202" s="3"/>
      <c r="AC202" s="3"/>
      <c r="AD202" s="3"/>
      <c r="AE202" s="19" t="s">
        <v>179</v>
      </c>
      <c r="AF202">
        <v>200</v>
      </c>
      <c r="AG202">
        <v>0</v>
      </c>
      <c r="AH202" t="s">
        <v>1020</v>
      </c>
      <c r="AI202" s="20"/>
      <c r="AK202">
        <v>0</v>
      </c>
      <c r="AL202">
        <v>0</v>
      </c>
      <c r="AM202" t="s">
        <v>1021</v>
      </c>
      <c r="AN202" t="s">
        <v>79</v>
      </c>
      <c r="AO202" s="19"/>
      <c r="AP202" s="19"/>
      <c r="AQ202" s="19"/>
      <c r="AR202" s="19"/>
      <c r="AS202" s="19"/>
      <c r="AT202" s="19"/>
      <c r="AU202" s="19"/>
      <c r="AV202" s="19"/>
      <c r="AW202" s="19"/>
      <c r="AX202" s="19"/>
      <c r="AY202" s="19"/>
      <c r="AZ202" s="19"/>
      <c r="BA202" s="19"/>
      <c r="BB202" s="19"/>
      <c r="BC202" s="19"/>
      <c r="BD202" s="19"/>
      <c r="BE202" s="19"/>
      <c r="BF202" s="19"/>
      <c r="BG202" s="19"/>
      <c r="BH202" s="19"/>
      <c r="BI202" s="19"/>
      <c r="BJ202" s="19"/>
      <c r="BK202" s="19"/>
      <c r="BL202" s="19"/>
      <c r="BM202" s="19"/>
      <c r="BN202" s="19">
        <v>91</v>
      </c>
      <c r="BO202" s="19"/>
      <c r="BP202" s="19"/>
      <c r="BQ202" s="19"/>
      <c r="BR202" s="19"/>
      <c r="BS202" s="19"/>
      <c r="BT202" s="19"/>
      <c r="BU202" s="19"/>
      <c r="BV202" s="19"/>
      <c r="BW202" s="19"/>
      <c r="BX202" s="19"/>
      <c r="BY202" s="19"/>
      <c r="BZ202" s="19"/>
      <c r="CA202" s="19"/>
      <c r="CB202" s="19"/>
      <c r="CC202" s="19"/>
      <c r="CD202" s="19"/>
      <c r="CE202" s="19">
        <v>0</v>
      </c>
      <c r="CF202" s="19">
        <v>91</v>
      </c>
      <c r="CG202" s="19">
        <v>0</v>
      </c>
      <c r="CH202" t="s">
        <v>108</v>
      </c>
      <c r="CI202" t="s">
        <v>130</v>
      </c>
      <c r="CJ202" t="s">
        <v>109</v>
      </c>
      <c r="CL202" s="19">
        <v>1</v>
      </c>
      <c r="CM202" s="4">
        <v>49.173888888888889</v>
      </c>
      <c r="CN202" s="4">
        <v>-102.96166666666667</v>
      </c>
      <c r="CO202" t="s">
        <v>109</v>
      </c>
      <c r="CP202" s="19">
        <v>0</v>
      </c>
      <c r="CQ202" s="19">
        <v>0</v>
      </c>
      <c r="CR202" s="19">
        <v>91</v>
      </c>
      <c r="CS202" s="19">
        <v>0</v>
      </c>
      <c r="CT202" s="19" t="s">
        <v>581</v>
      </c>
      <c r="CU202" s="19" t="s">
        <v>4036</v>
      </c>
    </row>
    <row r="203" spans="1:99" ht="21" customHeight="1" x14ac:dyDescent="0.2">
      <c r="A203">
        <v>10201</v>
      </c>
      <c r="B203" s="16" t="s">
        <v>1164</v>
      </c>
      <c r="C203" s="16" t="s">
        <v>117</v>
      </c>
      <c r="D203" t="s">
        <v>1165</v>
      </c>
      <c r="E203" t="s">
        <v>1166</v>
      </c>
      <c r="F203" s="16" t="s">
        <v>1167</v>
      </c>
      <c r="G203" t="s">
        <v>1168</v>
      </c>
      <c r="I203" s="16" t="s">
        <v>65</v>
      </c>
      <c r="J203" s="16" t="s">
        <v>66</v>
      </c>
      <c r="K203" s="16" t="s">
        <v>121</v>
      </c>
      <c r="L203" s="16" t="s">
        <v>3</v>
      </c>
      <c r="N203" s="26" t="s">
        <v>4041</v>
      </c>
      <c r="O203" t="s">
        <v>1169</v>
      </c>
      <c r="P203" t="s">
        <v>505</v>
      </c>
      <c r="Q203" s="2" t="s">
        <v>1170</v>
      </c>
      <c r="R203" s="16" t="s">
        <v>1171</v>
      </c>
      <c r="S203">
        <v>2009</v>
      </c>
      <c r="T203" s="3" t="s">
        <v>178</v>
      </c>
      <c r="U203" t="s">
        <v>127</v>
      </c>
      <c r="V203" s="3"/>
      <c r="W203" s="3"/>
      <c r="X203" s="3"/>
      <c r="Y203" s="3"/>
      <c r="Z203">
        <v>15</v>
      </c>
      <c r="AC203" s="3"/>
      <c r="AD203" s="3"/>
      <c r="AE203" s="19" t="s">
        <v>179</v>
      </c>
      <c r="AF203">
        <v>200</v>
      </c>
      <c r="AG203">
        <v>0</v>
      </c>
      <c r="AI203" s="20"/>
      <c r="AK203">
        <v>0</v>
      </c>
      <c r="AL203">
        <v>0</v>
      </c>
      <c r="AN203" t="s">
        <v>79</v>
      </c>
      <c r="AO203" s="19"/>
      <c r="AP203" s="19"/>
      <c r="AQ203" s="19"/>
      <c r="AR203" s="19"/>
      <c r="AS203" s="19"/>
      <c r="AT203" s="19"/>
      <c r="AU203" s="19"/>
      <c r="AV203" s="19"/>
      <c r="AW203" s="19"/>
      <c r="AX203" s="19"/>
      <c r="AY203" s="19"/>
      <c r="AZ203" s="19"/>
      <c r="BA203" s="19"/>
      <c r="BB203" s="19"/>
      <c r="BC203" s="19"/>
      <c r="BD203" s="19"/>
      <c r="BE203" s="19"/>
      <c r="BF203" s="19"/>
      <c r="BG203" s="19"/>
      <c r="BH203" s="19"/>
      <c r="BI203" s="19"/>
      <c r="BJ203" s="19"/>
      <c r="BK203" s="19"/>
      <c r="BL203" s="19"/>
      <c r="BM203" s="19"/>
      <c r="BN203" s="19"/>
      <c r="BO203" s="19"/>
      <c r="BP203" s="19"/>
      <c r="BQ203" s="19"/>
      <c r="BR203" s="19"/>
      <c r="BS203" s="19"/>
      <c r="BT203" s="19"/>
      <c r="BU203" s="19"/>
      <c r="BV203" s="19"/>
      <c r="BW203" s="19"/>
      <c r="BX203" s="19"/>
      <c r="BY203" s="19"/>
      <c r="BZ203" s="19"/>
      <c r="CA203" s="19"/>
      <c r="CB203" s="19"/>
      <c r="CC203" s="19">
        <v>23800</v>
      </c>
      <c r="CD203" s="19"/>
      <c r="CE203" s="19">
        <v>0</v>
      </c>
      <c r="CF203" s="19">
        <v>23800</v>
      </c>
      <c r="CG203" s="19">
        <v>0</v>
      </c>
      <c r="CI203" t="s">
        <v>155</v>
      </c>
      <c r="CJ203" t="s">
        <v>109</v>
      </c>
      <c r="CL203" s="19" t="s">
        <v>179</v>
      </c>
      <c r="CM203" s="4">
        <v>20.548888888888889</v>
      </c>
      <c r="CN203" s="4">
        <v>109.04472222222222</v>
      </c>
      <c r="CO203" t="s">
        <v>109</v>
      </c>
      <c r="CP203" s="19">
        <v>0</v>
      </c>
      <c r="CQ203" s="19">
        <v>0</v>
      </c>
      <c r="CR203" s="19">
        <v>0</v>
      </c>
      <c r="CS203" s="19">
        <v>23800</v>
      </c>
      <c r="CT203" s="19" t="s">
        <v>508</v>
      </c>
      <c r="CU203" s="19" t="s">
        <v>4036</v>
      </c>
    </row>
    <row r="204" spans="1:99" ht="21" customHeight="1" x14ac:dyDescent="0.2">
      <c r="A204">
        <v>10202</v>
      </c>
      <c r="B204" s="16" t="s">
        <v>1164</v>
      </c>
      <c r="C204" s="16" t="s">
        <v>117</v>
      </c>
      <c r="D204" t="s">
        <v>1172</v>
      </c>
      <c r="E204" t="s">
        <v>1173</v>
      </c>
      <c r="F204" s="16" t="s">
        <v>1174</v>
      </c>
      <c r="G204" t="s">
        <v>1168</v>
      </c>
      <c r="I204" s="16" t="s">
        <v>766</v>
      </c>
      <c r="J204" s="16" t="s">
        <v>5</v>
      </c>
      <c r="K204" s="16" t="s">
        <v>174</v>
      </c>
      <c r="L204" s="16" t="s">
        <v>68</v>
      </c>
      <c r="N204" s="26" t="s">
        <v>4041</v>
      </c>
      <c r="O204" t="s">
        <v>1169</v>
      </c>
      <c r="P204" t="s">
        <v>505</v>
      </c>
      <c r="Q204" s="2" t="s">
        <v>506</v>
      </c>
      <c r="R204" s="16" t="s">
        <v>1175</v>
      </c>
      <c r="S204">
        <v>2009</v>
      </c>
      <c r="T204" s="3" t="s">
        <v>178</v>
      </c>
      <c r="U204" t="s">
        <v>127</v>
      </c>
      <c r="V204" s="3"/>
      <c r="W204" s="3"/>
      <c r="X204" s="3"/>
      <c r="Y204" s="3"/>
      <c r="Z204" s="3"/>
      <c r="AC204" s="3"/>
      <c r="AD204" s="3"/>
      <c r="AE204" s="19" t="s">
        <v>179</v>
      </c>
      <c r="AF204">
        <v>200</v>
      </c>
      <c r="AG204">
        <v>0</v>
      </c>
      <c r="AI204" s="20">
        <v>75</v>
      </c>
      <c r="AK204">
        <v>0</v>
      </c>
      <c r="AL204">
        <v>0</v>
      </c>
      <c r="AN204" t="s">
        <v>79</v>
      </c>
      <c r="AO204" s="19"/>
      <c r="AP204" s="19"/>
      <c r="AQ204" s="19"/>
      <c r="AR204" s="19"/>
      <c r="AS204" s="19"/>
      <c r="AT204" s="19"/>
      <c r="AU204" s="19"/>
      <c r="AV204" s="19"/>
      <c r="AW204" s="19"/>
      <c r="AX204" s="19"/>
      <c r="AY204" s="19"/>
      <c r="AZ204" s="19"/>
      <c r="BA204" s="19"/>
      <c r="BB204" s="19"/>
      <c r="BC204" s="19"/>
      <c r="BD204" s="19"/>
      <c r="BE204" s="19"/>
      <c r="BF204" s="19"/>
      <c r="BG204" s="19"/>
      <c r="BH204" s="19">
        <v>18</v>
      </c>
      <c r="BI204" s="19"/>
      <c r="BJ204" s="19"/>
      <c r="BK204" s="19"/>
      <c r="BL204" s="19"/>
      <c r="BM204" s="19"/>
      <c r="BN204" s="19"/>
      <c r="BO204" s="19"/>
      <c r="BP204" s="19"/>
      <c r="BQ204" s="19"/>
      <c r="BR204" s="19"/>
      <c r="BS204" s="19"/>
      <c r="BT204" s="19"/>
      <c r="BU204" s="19"/>
      <c r="BV204" s="19"/>
      <c r="BW204" s="19"/>
      <c r="BX204" s="19"/>
      <c r="BY204" s="19"/>
      <c r="BZ204" s="19"/>
      <c r="CA204" s="19"/>
      <c r="CB204" s="19"/>
      <c r="CC204" s="19"/>
      <c r="CD204" s="19"/>
      <c r="CE204" s="19">
        <v>0</v>
      </c>
      <c r="CF204" s="19">
        <v>18</v>
      </c>
      <c r="CG204" s="19">
        <v>0</v>
      </c>
      <c r="CH204" t="s">
        <v>82</v>
      </c>
      <c r="CI204" t="s">
        <v>155</v>
      </c>
      <c r="CJ204" t="s">
        <v>109</v>
      </c>
      <c r="CL204" s="19">
        <v>1</v>
      </c>
      <c r="CM204" s="4">
        <v>20.826111111111111</v>
      </c>
      <c r="CN204" s="4">
        <v>108.67083333333333</v>
      </c>
      <c r="CO204" t="s">
        <v>109</v>
      </c>
      <c r="CP204" s="19">
        <v>0</v>
      </c>
      <c r="CQ204" s="19">
        <v>0</v>
      </c>
      <c r="CR204" s="19">
        <v>18</v>
      </c>
      <c r="CS204" s="19">
        <v>0</v>
      </c>
      <c r="CT204" s="19" t="s">
        <v>508</v>
      </c>
      <c r="CU204" s="19" t="s">
        <v>4036</v>
      </c>
    </row>
    <row r="205" spans="1:99" ht="21" customHeight="1" x14ac:dyDescent="0.2">
      <c r="A205">
        <v>10203</v>
      </c>
      <c r="B205" s="16" t="s">
        <v>1164</v>
      </c>
      <c r="C205" s="16" t="s">
        <v>117</v>
      </c>
      <c r="D205" t="s">
        <v>1176</v>
      </c>
      <c r="E205" t="s">
        <v>1177</v>
      </c>
      <c r="F205" s="16" t="s">
        <v>1178</v>
      </c>
      <c r="G205" t="s">
        <v>1179</v>
      </c>
      <c r="I205" s="16" t="s">
        <v>503</v>
      </c>
      <c r="J205" s="16" t="s">
        <v>5</v>
      </c>
      <c r="K205" s="16" t="s">
        <v>174</v>
      </c>
      <c r="L205" s="16" t="s">
        <v>68</v>
      </c>
      <c r="N205" s="26" t="s">
        <v>4041</v>
      </c>
      <c r="O205" t="s">
        <v>1169</v>
      </c>
      <c r="P205" t="s">
        <v>505</v>
      </c>
      <c r="Q205" s="2" t="s">
        <v>506</v>
      </c>
      <c r="R205" s="16" t="s">
        <v>1180</v>
      </c>
      <c r="S205">
        <v>2009</v>
      </c>
      <c r="T205" s="3" t="s">
        <v>178</v>
      </c>
      <c r="U205" t="s">
        <v>127</v>
      </c>
      <c r="V205" s="3"/>
      <c r="W205" s="3"/>
      <c r="X205" s="3"/>
      <c r="Y205" s="3"/>
      <c r="Z205" s="3"/>
      <c r="AC205" s="3"/>
      <c r="AD205" s="3"/>
      <c r="AE205" s="19" t="s">
        <v>179</v>
      </c>
      <c r="AF205">
        <v>200</v>
      </c>
      <c r="AG205">
        <v>0</v>
      </c>
      <c r="AI205" s="20">
        <v>75</v>
      </c>
      <c r="AK205">
        <v>0</v>
      </c>
      <c r="AL205">
        <v>0</v>
      </c>
      <c r="AN205" t="s">
        <v>79</v>
      </c>
      <c r="AO205" s="19"/>
      <c r="AP205" s="19"/>
      <c r="AQ205" s="19"/>
      <c r="AR205" s="19"/>
      <c r="AS205" s="19"/>
      <c r="AT205" s="19"/>
      <c r="AU205" s="19"/>
      <c r="AV205" s="19"/>
      <c r="AW205" s="19"/>
      <c r="AX205" s="19"/>
      <c r="AY205" s="19"/>
      <c r="AZ205" s="19"/>
      <c r="BA205" s="19"/>
      <c r="BB205" s="19"/>
      <c r="BC205" s="19"/>
      <c r="BD205" s="19"/>
      <c r="BE205" s="19"/>
      <c r="BF205" s="19"/>
      <c r="BG205" s="19"/>
      <c r="BH205" s="19"/>
      <c r="BI205" s="19"/>
      <c r="BJ205" s="19"/>
      <c r="BK205" s="19"/>
      <c r="BL205" s="19"/>
      <c r="BM205" s="19"/>
      <c r="BN205" s="19">
        <v>46</v>
      </c>
      <c r="BO205" s="19"/>
      <c r="BP205" s="19"/>
      <c r="BQ205" s="19"/>
      <c r="BR205" s="19"/>
      <c r="BS205" s="19"/>
      <c r="BT205" s="19"/>
      <c r="BU205" s="19"/>
      <c r="BV205" s="19"/>
      <c r="BW205" s="19"/>
      <c r="BX205" s="19"/>
      <c r="BY205" s="19"/>
      <c r="BZ205" s="19"/>
      <c r="CA205" s="19"/>
      <c r="CB205" s="19"/>
      <c r="CC205" s="19"/>
      <c r="CD205" s="19"/>
      <c r="CE205" s="19">
        <v>0</v>
      </c>
      <c r="CF205" s="19">
        <v>46</v>
      </c>
      <c r="CG205" s="19">
        <v>0</v>
      </c>
      <c r="CH205" t="s">
        <v>82</v>
      </c>
      <c r="CI205" t="s">
        <v>155</v>
      </c>
      <c r="CJ205" t="s">
        <v>109</v>
      </c>
      <c r="CL205" s="19">
        <v>1</v>
      </c>
      <c r="CM205" s="4">
        <v>38.813333333333333</v>
      </c>
      <c r="CN205" s="4">
        <v>119.92333333333333</v>
      </c>
      <c r="CO205" t="s">
        <v>109</v>
      </c>
      <c r="CP205" s="19">
        <v>0</v>
      </c>
      <c r="CQ205" s="19">
        <v>0</v>
      </c>
      <c r="CR205" s="19">
        <v>46</v>
      </c>
      <c r="CS205" s="19">
        <v>0</v>
      </c>
      <c r="CT205" s="19" t="s">
        <v>508</v>
      </c>
      <c r="CU205" s="19" t="s">
        <v>4036</v>
      </c>
    </row>
    <row r="206" spans="1:99" ht="21" customHeight="1" x14ac:dyDescent="0.2">
      <c r="A206">
        <v>10204</v>
      </c>
      <c r="B206" s="16" t="s">
        <v>1164</v>
      </c>
      <c r="C206" s="16" t="s">
        <v>117</v>
      </c>
      <c r="D206" t="s">
        <v>1176</v>
      </c>
      <c r="E206" t="s">
        <v>1181</v>
      </c>
      <c r="F206" s="16" t="s">
        <v>1182</v>
      </c>
      <c r="G206" t="s">
        <v>1179</v>
      </c>
      <c r="I206" s="16" t="s">
        <v>766</v>
      </c>
      <c r="J206" s="16" t="s">
        <v>5</v>
      </c>
      <c r="K206" s="16" t="s">
        <v>174</v>
      </c>
      <c r="L206" s="16" t="s">
        <v>68</v>
      </c>
      <c r="N206" s="26" t="s">
        <v>4041</v>
      </c>
      <c r="O206" t="s">
        <v>1169</v>
      </c>
      <c r="P206" t="s">
        <v>505</v>
      </c>
      <c r="Q206" s="2" t="s">
        <v>506</v>
      </c>
      <c r="R206" s="16" t="s">
        <v>1175</v>
      </c>
      <c r="S206">
        <v>2009</v>
      </c>
      <c r="T206" s="3" t="s">
        <v>178</v>
      </c>
      <c r="U206" t="s">
        <v>127</v>
      </c>
      <c r="V206" s="3"/>
      <c r="W206" s="3"/>
      <c r="X206" s="3"/>
      <c r="Y206" s="3"/>
      <c r="Z206" s="3"/>
      <c r="AC206" s="3"/>
      <c r="AD206" s="3"/>
      <c r="AE206" s="19" t="s">
        <v>179</v>
      </c>
      <c r="AF206">
        <v>200</v>
      </c>
      <c r="AG206">
        <v>0</v>
      </c>
      <c r="AI206" s="20">
        <v>75</v>
      </c>
      <c r="AK206">
        <v>0</v>
      </c>
      <c r="AL206">
        <v>0</v>
      </c>
      <c r="AN206" t="s">
        <v>79</v>
      </c>
      <c r="AO206" s="19"/>
      <c r="AP206" s="19"/>
      <c r="AQ206" s="19"/>
      <c r="AR206" s="19"/>
      <c r="AS206" s="19"/>
      <c r="AT206" s="19"/>
      <c r="AU206" s="19"/>
      <c r="AV206" s="19"/>
      <c r="AW206" s="19"/>
      <c r="AX206" s="19"/>
      <c r="AY206" s="19"/>
      <c r="AZ206" s="19"/>
      <c r="BA206" s="19"/>
      <c r="BB206" s="19"/>
      <c r="BC206" s="19"/>
      <c r="BD206" s="19"/>
      <c r="BE206" s="19"/>
      <c r="BF206" s="19"/>
      <c r="BG206" s="19"/>
      <c r="BH206" s="19">
        <v>130</v>
      </c>
      <c r="BI206" s="19"/>
      <c r="BJ206" s="19"/>
      <c r="BK206" s="19"/>
      <c r="BL206" s="19"/>
      <c r="BM206" s="19"/>
      <c r="BN206" s="19"/>
      <c r="BO206" s="19"/>
      <c r="BP206" s="19"/>
      <c r="BQ206" s="19"/>
      <c r="BR206" s="19"/>
      <c r="BS206" s="19"/>
      <c r="BT206" s="19"/>
      <c r="BU206" s="19"/>
      <c r="BV206" s="19"/>
      <c r="BW206" s="19"/>
      <c r="BX206" s="19"/>
      <c r="BY206" s="19"/>
      <c r="BZ206" s="19"/>
      <c r="CA206" s="19"/>
      <c r="CB206" s="19"/>
      <c r="CC206" s="19"/>
      <c r="CD206" s="19"/>
      <c r="CE206" s="19">
        <v>0</v>
      </c>
      <c r="CF206" s="19">
        <v>130</v>
      </c>
      <c r="CG206" s="19">
        <v>0</v>
      </c>
      <c r="CH206" t="s">
        <v>82</v>
      </c>
      <c r="CI206" t="s">
        <v>155</v>
      </c>
      <c r="CJ206" t="s">
        <v>109</v>
      </c>
      <c r="CL206" s="19">
        <v>1</v>
      </c>
      <c r="CM206" s="4">
        <v>38.813333333333333</v>
      </c>
      <c r="CN206" s="4">
        <v>119.92055555555557</v>
      </c>
      <c r="CO206" t="s">
        <v>109</v>
      </c>
      <c r="CP206" s="19">
        <v>0</v>
      </c>
      <c r="CQ206" s="19">
        <v>0</v>
      </c>
      <c r="CR206" s="19">
        <v>130</v>
      </c>
      <c r="CS206" s="19">
        <v>0</v>
      </c>
      <c r="CT206" s="19" t="s">
        <v>508</v>
      </c>
      <c r="CU206" s="19" t="s">
        <v>4036</v>
      </c>
    </row>
    <row r="207" spans="1:99" ht="21" customHeight="1" x14ac:dyDescent="0.2">
      <c r="A207">
        <v>10205</v>
      </c>
      <c r="B207" s="16" t="s">
        <v>1164</v>
      </c>
      <c r="C207" s="16" t="s">
        <v>117</v>
      </c>
      <c r="D207" t="s">
        <v>1183</v>
      </c>
      <c r="E207" t="s">
        <v>1184</v>
      </c>
      <c r="F207" s="16" t="s">
        <v>1185</v>
      </c>
      <c r="G207" t="s">
        <v>1179</v>
      </c>
      <c r="I207" s="16" t="s">
        <v>65</v>
      </c>
      <c r="J207" s="16" t="s">
        <v>66</v>
      </c>
      <c r="K207" s="16" t="s">
        <v>121</v>
      </c>
      <c r="L207" s="16" t="s">
        <v>3</v>
      </c>
      <c r="N207" s="26" t="s">
        <v>4041</v>
      </c>
      <c r="O207" t="s">
        <v>1169</v>
      </c>
      <c r="P207" t="s">
        <v>505</v>
      </c>
      <c r="Q207" s="2" t="s">
        <v>1170</v>
      </c>
      <c r="R207" s="16" t="s">
        <v>1171</v>
      </c>
      <c r="S207">
        <v>2009</v>
      </c>
      <c r="T207" s="3" t="s">
        <v>178</v>
      </c>
      <c r="U207" t="s">
        <v>127</v>
      </c>
      <c r="V207" s="3"/>
      <c r="W207" s="3"/>
      <c r="X207" s="3"/>
      <c r="Y207" s="3"/>
      <c r="Z207">
        <v>20</v>
      </c>
      <c r="AC207" s="3"/>
      <c r="AD207" s="3"/>
      <c r="AE207" s="19" t="s">
        <v>179</v>
      </c>
      <c r="AF207">
        <v>200</v>
      </c>
      <c r="AG207">
        <v>0</v>
      </c>
      <c r="AI207" s="20"/>
      <c r="AK207">
        <v>0</v>
      </c>
      <c r="AL207">
        <v>0</v>
      </c>
      <c r="AN207" t="s">
        <v>79</v>
      </c>
      <c r="AO207" s="19"/>
      <c r="AP207" s="19"/>
      <c r="AQ207" s="19"/>
      <c r="AR207" s="19"/>
      <c r="AS207" s="19"/>
      <c r="AT207" s="19"/>
      <c r="AU207" s="19"/>
      <c r="AV207" s="19"/>
      <c r="AW207" s="19"/>
      <c r="AX207" s="19"/>
      <c r="AY207" s="19"/>
      <c r="AZ207" s="19"/>
      <c r="BA207" s="19"/>
      <c r="BB207" s="19"/>
      <c r="BC207" s="19"/>
      <c r="BD207" s="19"/>
      <c r="BE207" s="19"/>
      <c r="BF207" s="19"/>
      <c r="BG207" s="19"/>
      <c r="BH207" s="19"/>
      <c r="BI207" s="19"/>
      <c r="BJ207" s="19"/>
      <c r="BK207" s="19"/>
      <c r="BL207" s="19"/>
      <c r="BM207" s="19"/>
      <c r="BN207" s="19"/>
      <c r="BO207" s="19"/>
      <c r="BP207" s="19"/>
      <c r="BQ207" s="19"/>
      <c r="BR207" s="19"/>
      <c r="BS207" s="19"/>
      <c r="BT207" s="19"/>
      <c r="BU207" s="19"/>
      <c r="BV207" s="19"/>
      <c r="BW207" s="19"/>
      <c r="BX207" s="19"/>
      <c r="BY207" s="19"/>
      <c r="BZ207" s="19"/>
      <c r="CA207" s="19"/>
      <c r="CB207" s="19"/>
      <c r="CC207" s="19">
        <v>109200</v>
      </c>
      <c r="CD207" s="19"/>
      <c r="CE207" s="19">
        <v>0</v>
      </c>
      <c r="CF207" s="19">
        <v>109200</v>
      </c>
      <c r="CG207" s="19">
        <v>0</v>
      </c>
      <c r="CI207" t="s">
        <v>155</v>
      </c>
      <c r="CJ207" t="s">
        <v>109</v>
      </c>
      <c r="CL207" s="19" t="s">
        <v>179</v>
      </c>
      <c r="CM207" s="4">
        <v>38.233333333333334</v>
      </c>
      <c r="CN207" s="4">
        <v>117.71805555555555</v>
      </c>
      <c r="CO207" t="s">
        <v>109</v>
      </c>
      <c r="CP207" s="19">
        <v>0</v>
      </c>
      <c r="CQ207" s="19">
        <v>0</v>
      </c>
      <c r="CR207" s="19">
        <v>0</v>
      </c>
      <c r="CS207" s="19">
        <v>109200</v>
      </c>
      <c r="CT207" s="19" t="s">
        <v>508</v>
      </c>
      <c r="CU207" s="19" t="s">
        <v>4036</v>
      </c>
    </row>
    <row r="208" spans="1:99" ht="21" customHeight="1" x14ac:dyDescent="0.2">
      <c r="A208">
        <v>10206</v>
      </c>
      <c r="B208" s="16" t="s">
        <v>1164</v>
      </c>
      <c r="C208" s="16" t="s">
        <v>117</v>
      </c>
      <c r="D208" t="s">
        <v>1186</v>
      </c>
      <c r="E208" t="s">
        <v>1187</v>
      </c>
      <c r="F208" s="16" t="s">
        <v>1188</v>
      </c>
      <c r="G208" t="s">
        <v>1189</v>
      </c>
      <c r="I208" s="16" t="s">
        <v>65</v>
      </c>
      <c r="J208" s="16" t="s">
        <v>66</v>
      </c>
      <c r="K208" s="16" t="s">
        <v>121</v>
      </c>
      <c r="L208" s="16" t="s">
        <v>3</v>
      </c>
      <c r="N208" s="26" t="s">
        <v>4041</v>
      </c>
      <c r="O208" t="s">
        <v>1169</v>
      </c>
      <c r="P208" t="s">
        <v>505</v>
      </c>
      <c r="Q208" s="2" t="s">
        <v>1170</v>
      </c>
      <c r="R208" s="16" t="s">
        <v>1171</v>
      </c>
      <c r="S208">
        <v>2009</v>
      </c>
      <c r="T208" s="3" t="s">
        <v>178</v>
      </c>
      <c r="U208" t="s">
        <v>127</v>
      </c>
      <c r="V208" s="3"/>
      <c r="W208" s="3"/>
      <c r="X208" s="3"/>
      <c r="Y208" s="3"/>
      <c r="Z208">
        <v>15</v>
      </c>
      <c r="AC208" s="3"/>
      <c r="AD208" s="3"/>
      <c r="AE208" s="19" t="s">
        <v>179</v>
      </c>
      <c r="AF208">
        <v>200</v>
      </c>
      <c r="AG208">
        <v>0</v>
      </c>
      <c r="AI208" s="20"/>
      <c r="AK208">
        <v>0</v>
      </c>
      <c r="AL208">
        <v>0</v>
      </c>
      <c r="AN208" t="s">
        <v>79</v>
      </c>
      <c r="AO208" s="19"/>
      <c r="AP208" s="19"/>
      <c r="AQ208" s="19"/>
      <c r="AR208" s="19"/>
      <c r="AS208" s="19"/>
      <c r="AT208" s="19"/>
      <c r="AU208" s="19"/>
      <c r="AV208" s="19"/>
      <c r="AW208" s="19"/>
      <c r="AX208" s="19"/>
      <c r="AY208" s="19"/>
      <c r="AZ208" s="19"/>
      <c r="BA208" s="19"/>
      <c r="BB208" s="19"/>
      <c r="BC208" s="19"/>
      <c r="BD208" s="19"/>
      <c r="BE208" s="19"/>
      <c r="BF208" s="19"/>
      <c r="BG208" s="19"/>
      <c r="BH208" s="19"/>
      <c r="BI208" s="19"/>
      <c r="BJ208" s="19"/>
      <c r="BK208" s="19"/>
      <c r="BL208" s="19"/>
      <c r="BM208" s="19"/>
      <c r="BN208" s="19"/>
      <c r="BO208" s="19"/>
      <c r="BP208" s="19"/>
      <c r="BQ208" s="19"/>
      <c r="BR208" s="19"/>
      <c r="BS208" s="19"/>
      <c r="BT208" s="19"/>
      <c r="BU208" s="19"/>
      <c r="BV208" s="19"/>
      <c r="BW208" s="19"/>
      <c r="BX208" s="19"/>
      <c r="BY208" s="19"/>
      <c r="BZ208" s="19"/>
      <c r="CA208" s="19"/>
      <c r="CB208" s="19"/>
      <c r="CC208" s="19">
        <v>341800</v>
      </c>
      <c r="CD208" s="19"/>
      <c r="CE208" s="19">
        <v>0</v>
      </c>
      <c r="CF208" s="19">
        <v>341800</v>
      </c>
      <c r="CG208" s="19">
        <v>0</v>
      </c>
      <c r="CI208" t="s">
        <v>155</v>
      </c>
      <c r="CJ208" t="s">
        <v>109</v>
      </c>
      <c r="CL208" s="19" t="s">
        <v>179</v>
      </c>
      <c r="CM208" s="4">
        <v>29.705555555555556</v>
      </c>
      <c r="CN208" s="4">
        <v>124.565</v>
      </c>
      <c r="CO208" t="s">
        <v>109</v>
      </c>
      <c r="CP208" s="19">
        <v>0</v>
      </c>
      <c r="CQ208" s="19">
        <v>0</v>
      </c>
      <c r="CR208" s="19">
        <v>0</v>
      </c>
      <c r="CS208" s="19">
        <v>341800</v>
      </c>
      <c r="CT208" s="19" t="s">
        <v>508</v>
      </c>
      <c r="CU208" s="19" t="s">
        <v>4036</v>
      </c>
    </row>
    <row r="209" spans="1:99" ht="21" customHeight="1" x14ac:dyDescent="0.2">
      <c r="A209">
        <v>10207</v>
      </c>
      <c r="B209" s="16" t="s">
        <v>1164</v>
      </c>
      <c r="C209" s="16" t="s">
        <v>117</v>
      </c>
      <c r="D209" t="s">
        <v>1190</v>
      </c>
      <c r="E209" t="s">
        <v>1191</v>
      </c>
      <c r="F209" s="16" t="s">
        <v>1192</v>
      </c>
      <c r="G209" t="s">
        <v>1189</v>
      </c>
      <c r="I209" s="16" t="s">
        <v>503</v>
      </c>
      <c r="J209" s="16" t="s">
        <v>5</v>
      </c>
      <c r="K209" s="16" t="s">
        <v>174</v>
      </c>
      <c r="L209" s="16" t="s">
        <v>68</v>
      </c>
      <c r="N209" s="26" t="s">
        <v>4041</v>
      </c>
      <c r="O209" t="s">
        <v>1169</v>
      </c>
      <c r="P209" t="s">
        <v>505</v>
      </c>
      <c r="Q209" s="2" t="s">
        <v>506</v>
      </c>
      <c r="R209" s="16" t="s">
        <v>1180</v>
      </c>
      <c r="S209">
        <v>2009</v>
      </c>
      <c r="T209" s="3" t="s">
        <v>178</v>
      </c>
      <c r="U209" t="s">
        <v>127</v>
      </c>
      <c r="V209" s="3"/>
      <c r="W209" s="3"/>
      <c r="X209" s="3"/>
      <c r="Y209" s="3"/>
      <c r="Z209" s="3"/>
      <c r="AC209" s="3"/>
      <c r="AD209" s="3"/>
      <c r="AE209" s="19" t="s">
        <v>179</v>
      </c>
      <c r="AF209">
        <v>200</v>
      </c>
      <c r="AG209">
        <v>0</v>
      </c>
      <c r="AI209" s="20">
        <v>75</v>
      </c>
      <c r="AK209">
        <v>0</v>
      </c>
      <c r="AL209">
        <v>0</v>
      </c>
      <c r="AN209" t="s">
        <v>79</v>
      </c>
      <c r="AO209" s="19"/>
      <c r="AP209" s="19"/>
      <c r="AQ209" s="19"/>
      <c r="AR209" s="19"/>
      <c r="AS209" s="19"/>
      <c r="AT209" s="19"/>
      <c r="AU209" s="19"/>
      <c r="AV209" s="19"/>
      <c r="AW209" s="19"/>
      <c r="AX209" s="19"/>
      <c r="AY209" s="19"/>
      <c r="AZ209" s="19"/>
      <c r="BA209" s="19"/>
      <c r="BB209" s="19"/>
      <c r="BC209" s="19"/>
      <c r="BD209" s="19"/>
      <c r="BE209" s="19"/>
      <c r="BF209" s="19"/>
      <c r="BG209" s="19"/>
      <c r="BH209" s="19"/>
      <c r="BI209" s="19"/>
      <c r="BJ209" s="19"/>
      <c r="BK209" s="19"/>
      <c r="BL209" s="19"/>
      <c r="BM209" s="19"/>
      <c r="BN209" s="19">
        <v>160</v>
      </c>
      <c r="BO209" s="19"/>
      <c r="BP209" s="19"/>
      <c r="BQ209" s="19"/>
      <c r="BR209" s="19"/>
      <c r="BS209" s="19"/>
      <c r="BT209" s="19"/>
      <c r="BU209" s="19"/>
      <c r="BV209" s="19"/>
      <c r="BW209" s="19"/>
      <c r="BX209" s="19"/>
      <c r="BY209" s="19"/>
      <c r="BZ209" s="19"/>
      <c r="CA209" s="19"/>
      <c r="CB209" s="19"/>
      <c r="CC209" s="19"/>
      <c r="CD209" s="19"/>
      <c r="CE209" s="19">
        <v>0</v>
      </c>
      <c r="CF209" s="19">
        <v>160</v>
      </c>
      <c r="CG209" s="19">
        <v>0</v>
      </c>
      <c r="CH209" t="s">
        <v>82</v>
      </c>
      <c r="CI209" t="s">
        <v>155</v>
      </c>
      <c r="CJ209" t="s">
        <v>109</v>
      </c>
      <c r="CL209" s="19">
        <v>1</v>
      </c>
      <c r="CM209" s="4">
        <v>28.272777777777776</v>
      </c>
      <c r="CN209" s="4">
        <v>124.155</v>
      </c>
      <c r="CO209" t="s">
        <v>109</v>
      </c>
      <c r="CP209" s="19">
        <v>0</v>
      </c>
      <c r="CQ209" s="19">
        <v>0</v>
      </c>
      <c r="CR209" s="19">
        <v>160</v>
      </c>
      <c r="CS209" s="19">
        <v>0</v>
      </c>
      <c r="CT209" s="19" t="s">
        <v>508</v>
      </c>
      <c r="CU209" s="19" t="s">
        <v>4036</v>
      </c>
    </row>
    <row r="210" spans="1:99" ht="21" customHeight="1" x14ac:dyDescent="0.2">
      <c r="A210">
        <v>10208</v>
      </c>
      <c r="B210" s="16" t="s">
        <v>1164</v>
      </c>
      <c r="C210" s="16" t="s">
        <v>117</v>
      </c>
      <c r="D210" t="s">
        <v>1193</v>
      </c>
      <c r="E210" t="s">
        <v>1194</v>
      </c>
      <c r="F210" s="16" t="s">
        <v>1195</v>
      </c>
      <c r="I210" s="16" t="s">
        <v>65</v>
      </c>
      <c r="J210" s="16" t="s">
        <v>66</v>
      </c>
      <c r="K210" s="16" t="s">
        <v>121</v>
      </c>
      <c r="L210" s="16" t="s">
        <v>3</v>
      </c>
      <c r="N210" s="26" t="s">
        <v>4041</v>
      </c>
      <c r="O210" t="s">
        <v>1169</v>
      </c>
      <c r="P210" t="s">
        <v>505</v>
      </c>
      <c r="Q210" s="2" t="s">
        <v>1170</v>
      </c>
      <c r="R210" s="16" t="s">
        <v>1171</v>
      </c>
      <c r="S210">
        <v>2009</v>
      </c>
      <c r="T210" s="3" t="s">
        <v>178</v>
      </c>
      <c r="U210" t="s">
        <v>127</v>
      </c>
      <c r="V210" s="3"/>
      <c r="W210" s="3"/>
      <c r="Z210">
        <v>15</v>
      </c>
      <c r="AE210" s="19" t="s">
        <v>179</v>
      </c>
      <c r="AF210">
        <v>200</v>
      </c>
      <c r="AG210">
        <v>0</v>
      </c>
      <c r="AI210" s="20"/>
      <c r="AK210">
        <v>0</v>
      </c>
      <c r="AL210">
        <v>0</v>
      </c>
      <c r="AN210" t="s">
        <v>79</v>
      </c>
      <c r="AO210" s="19"/>
      <c r="AP210" s="19"/>
      <c r="AQ210" s="19"/>
      <c r="AR210" s="19"/>
      <c r="AS210" s="19"/>
      <c r="AT210" s="19"/>
      <c r="AU210" s="19"/>
      <c r="AV210" s="19"/>
      <c r="AW210" s="19"/>
      <c r="AX210" s="19"/>
      <c r="AY210" s="19"/>
      <c r="AZ210" s="19"/>
      <c r="BA210" s="19"/>
      <c r="BB210" s="19"/>
      <c r="BC210" s="19"/>
      <c r="BD210" s="19"/>
      <c r="BE210" s="19"/>
      <c r="BF210" s="19"/>
      <c r="BG210" s="19"/>
      <c r="BH210" s="19"/>
      <c r="BI210" s="19"/>
      <c r="BJ210" s="19"/>
      <c r="BK210" s="19"/>
      <c r="BL210" s="19"/>
      <c r="BM210" s="19"/>
      <c r="BN210" s="19"/>
      <c r="BO210" s="19"/>
      <c r="BP210" s="19"/>
      <c r="BQ210" s="19"/>
      <c r="BR210" s="19"/>
      <c r="BS210" s="19"/>
      <c r="BT210" s="19"/>
      <c r="BU210" s="19"/>
      <c r="BV210" s="19"/>
      <c r="BW210" s="19"/>
      <c r="BX210" s="19"/>
      <c r="BY210" s="19"/>
      <c r="BZ210" s="19"/>
      <c r="CA210" s="19"/>
      <c r="CB210" s="19"/>
      <c r="CC210" s="19">
        <v>1900</v>
      </c>
      <c r="CD210" s="19"/>
      <c r="CE210" s="19">
        <v>0</v>
      </c>
      <c r="CF210" s="19">
        <v>1900</v>
      </c>
      <c r="CG210" s="19">
        <v>0</v>
      </c>
      <c r="CI210" t="s">
        <v>155</v>
      </c>
      <c r="CJ210" t="s">
        <v>109</v>
      </c>
      <c r="CL210" s="19" t="s">
        <v>179</v>
      </c>
      <c r="CM210" s="4">
        <v>39.904166666666669</v>
      </c>
      <c r="CN210" s="4">
        <v>116.4238888888889</v>
      </c>
      <c r="CO210" t="s">
        <v>109</v>
      </c>
      <c r="CP210" s="19">
        <v>0</v>
      </c>
      <c r="CQ210" s="19">
        <v>0</v>
      </c>
      <c r="CR210" s="19">
        <v>0</v>
      </c>
      <c r="CS210" s="19">
        <v>1900</v>
      </c>
      <c r="CT210" s="19" t="s">
        <v>508</v>
      </c>
      <c r="CU210" s="19" t="s">
        <v>4036</v>
      </c>
    </row>
    <row r="211" spans="1:99" ht="21" customHeight="1" x14ac:dyDescent="0.2">
      <c r="A211">
        <v>10209</v>
      </c>
      <c r="B211" s="16" t="s">
        <v>1164</v>
      </c>
      <c r="C211" s="16" t="s">
        <v>117</v>
      </c>
      <c r="D211" t="s">
        <v>1193</v>
      </c>
      <c r="E211" t="s">
        <v>1196</v>
      </c>
      <c r="F211" s="16" t="s">
        <v>1197</v>
      </c>
      <c r="G211" t="s">
        <v>1198</v>
      </c>
      <c r="I211" s="16" t="s">
        <v>65</v>
      </c>
      <c r="J211" s="16" t="s">
        <v>66</v>
      </c>
      <c r="K211" s="16" t="s">
        <v>121</v>
      </c>
      <c r="L211" s="16" t="s">
        <v>3</v>
      </c>
      <c r="N211" s="26" t="s">
        <v>4041</v>
      </c>
      <c r="O211" t="s">
        <v>1169</v>
      </c>
      <c r="P211" t="s">
        <v>505</v>
      </c>
      <c r="Q211" s="2" t="s">
        <v>1170</v>
      </c>
      <c r="R211" s="16" t="s">
        <v>1171</v>
      </c>
      <c r="S211">
        <v>2009</v>
      </c>
      <c r="T211" s="3" t="s">
        <v>178</v>
      </c>
      <c r="U211" t="s">
        <v>127</v>
      </c>
      <c r="V211" s="3"/>
      <c r="W211" s="3"/>
      <c r="Z211">
        <v>20</v>
      </c>
      <c r="AE211" s="19" t="s">
        <v>179</v>
      </c>
      <c r="AF211">
        <v>200</v>
      </c>
      <c r="AG211">
        <v>0</v>
      </c>
      <c r="AI211" s="20"/>
      <c r="AK211">
        <v>0</v>
      </c>
      <c r="AL211">
        <v>0</v>
      </c>
      <c r="AN211" t="s">
        <v>79</v>
      </c>
      <c r="AO211" s="19"/>
      <c r="AP211" s="19"/>
      <c r="AQ211" s="19"/>
      <c r="AR211" s="19"/>
      <c r="AS211" s="19"/>
      <c r="AT211" s="19"/>
      <c r="AU211" s="19"/>
      <c r="AV211" s="19"/>
      <c r="AW211" s="19"/>
      <c r="AX211" s="19"/>
      <c r="AY211" s="19"/>
      <c r="AZ211" s="19"/>
      <c r="BA211" s="19"/>
      <c r="BB211" s="19"/>
      <c r="BC211" s="19"/>
      <c r="BD211" s="19"/>
      <c r="BE211" s="19"/>
      <c r="BF211" s="19"/>
      <c r="BG211" s="19"/>
      <c r="BH211" s="19"/>
      <c r="BI211" s="19"/>
      <c r="BJ211" s="19"/>
      <c r="BK211" s="19"/>
      <c r="BL211" s="19"/>
      <c r="BM211" s="19"/>
      <c r="BN211" s="19"/>
      <c r="BO211" s="19"/>
      <c r="BP211" s="19"/>
      <c r="BQ211" s="19"/>
      <c r="BR211" s="19"/>
      <c r="BS211" s="19"/>
      <c r="BT211" s="19"/>
      <c r="BU211" s="19"/>
      <c r="BV211" s="19"/>
      <c r="BW211" s="19"/>
      <c r="BX211" s="19"/>
      <c r="BY211" s="19"/>
      <c r="BZ211" s="19"/>
      <c r="CA211" s="19"/>
      <c r="CB211" s="19"/>
      <c r="CC211" s="19">
        <v>31500</v>
      </c>
      <c r="CD211" s="19"/>
      <c r="CE211" s="19">
        <v>0</v>
      </c>
      <c r="CF211" s="19">
        <v>31500</v>
      </c>
      <c r="CG211" s="19">
        <v>0</v>
      </c>
      <c r="CI211" t="s">
        <v>155</v>
      </c>
      <c r="CJ211" t="s">
        <v>109</v>
      </c>
      <c r="CL211" s="19" t="s">
        <v>179</v>
      </c>
      <c r="CM211" s="4">
        <v>39.904166666666669</v>
      </c>
      <c r="CN211" s="4">
        <v>116.44055555555556</v>
      </c>
      <c r="CO211" t="s">
        <v>109</v>
      </c>
      <c r="CP211" s="19">
        <v>0</v>
      </c>
      <c r="CQ211" s="19">
        <v>0</v>
      </c>
      <c r="CR211" s="19">
        <v>0</v>
      </c>
      <c r="CS211" s="19">
        <v>31500</v>
      </c>
      <c r="CT211" s="19" t="s">
        <v>508</v>
      </c>
      <c r="CU211" s="19" t="s">
        <v>4036</v>
      </c>
    </row>
    <row r="212" spans="1:99" ht="21" customHeight="1" x14ac:dyDescent="0.2">
      <c r="A212">
        <v>10210</v>
      </c>
      <c r="B212" s="16" t="s">
        <v>1164</v>
      </c>
      <c r="C212" s="16" t="s">
        <v>117</v>
      </c>
      <c r="D212" t="s">
        <v>1199</v>
      </c>
      <c r="E212" t="s">
        <v>1200</v>
      </c>
      <c r="F212" s="16" t="s">
        <v>1201</v>
      </c>
      <c r="G212" t="s">
        <v>1202</v>
      </c>
      <c r="I212" s="16" t="s">
        <v>65</v>
      </c>
      <c r="J212" s="16" t="s">
        <v>66</v>
      </c>
      <c r="K212" s="16" t="s">
        <v>121</v>
      </c>
      <c r="L212" s="16" t="s">
        <v>3</v>
      </c>
      <c r="N212" s="26" t="s">
        <v>4041</v>
      </c>
      <c r="O212" t="s">
        <v>1169</v>
      </c>
      <c r="P212" t="s">
        <v>505</v>
      </c>
      <c r="Q212" s="2" t="s">
        <v>1170</v>
      </c>
      <c r="R212" s="16" t="s">
        <v>1171</v>
      </c>
      <c r="S212">
        <v>2009</v>
      </c>
      <c r="T212" s="3" t="s">
        <v>178</v>
      </c>
      <c r="U212" t="s">
        <v>127</v>
      </c>
      <c r="V212" s="3"/>
      <c r="W212" s="3"/>
      <c r="Z212">
        <v>15</v>
      </c>
      <c r="AE212" s="19" t="s">
        <v>179</v>
      </c>
      <c r="AF212">
        <v>200</v>
      </c>
      <c r="AG212">
        <v>0</v>
      </c>
      <c r="AI212" s="20"/>
      <c r="AK212">
        <v>0</v>
      </c>
      <c r="AL212">
        <v>0</v>
      </c>
      <c r="AN212" t="s">
        <v>79</v>
      </c>
      <c r="AO212" s="19"/>
      <c r="AP212" s="19"/>
      <c r="AQ212" s="19"/>
      <c r="AR212" s="19"/>
      <c r="AS212" s="19"/>
      <c r="AT212" s="19"/>
      <c r="AU212" s="19"/>
      <c r="AV212" s="19"/>
      <c r="AW212" s="19"/>
      <c r="AX212" s="19"/>
      <c r="AY212" s="19"/>
      <c r="AZ212" s="19"/>
      <c r="BA212" s="19"/>
      <c r="BB212" s="19"/>
      <c r="BC212" s="19"/>
      <c r="BD212" s="19"/>
      <c r="BE212" s="19"/>
      <c r="BF212" s="19"/>
      <c r="BG212" s="19"/>
      <c r="BH212" s="19"/>
      <c r="BI212" s="19"/>
      <c r="BJ212" s="19"/>
      <c r="BK212" s="19"/>
      <c r="BL212" s="19"/>
      <c r="BM212" s="19"/>
      <c r="BN212" s="19"/>
      <c r="BO212" s="19"/>
      <c r="BP212" s="19"/>
      <c r="BQ212" s="19"/>
      <c r="BR212" s="19"/>
      <c r="BS212" s="19"/>
      <c r="BT212" s="19"/>
      <c r="BU212" s="19"/>
      <c r="BV212" s="19"/>
      <c r="BW212" s="19"/>
      <c r="BX212" s="19"/>
      <c r="BY212" s="19"/>
      <c r="BZ212" s="19"/>
      <c r="CA212" s="19"/>
      <c r="CB212" s="19"/>
      <c r="CC212" s="19">
        <v>69700</v>
      </c>
      <c r="CD212" s="19"/>
      <c r="CE212" s="19">
        <v>0</v>
      </c>
      <c r="CF212" s="19">
        <v>69700</v>
      </c>
      <c r="CG212" s="19">
        <v>0</v>
      </c>
      <c r="CI212" t="s">
        <v>155</v>
      </c>
      <c r="CJ212" t="s">
        <v>109</v>
      </c>
      <c r="CL212" s="19" t="s">
        <v>179</v>
      </c>
      <c r="CM212" s="4">
        <v>20.515833333333333</v>
      </c>
      <c r="CN212" s="4">
        <v>114.24055555555556</v>
      </c>
      <c r="CO212" t="s">
        <v>109</v>
      </c>
      <c r="CP212" s="19">
        <v>0</v>
      </c>
      <c r="CQ212" s="19">
        <v>0</v>
      </c>
      <c r="CR212" s="19">
        <v>0</v>
      </c>
      <c r="CS212" s="19">
        <v>69700</v>
      </c>
      <c r="CT212" s="19" t="s">
        <v>508</v>
      </c>
      <c r="CU212" s="19" t="s">
        <v>4036</v>
      </c>
    </row>
    <row r="213" spans="1:99" ht="21" customHeight="1" x14ac:dyDescent="0.2">
      <c r="A213">
        <v>10211</v>
      </c>
      <c r="B213" s="16" t="s">
        <v>1164</v>
      </c>
      <c r="C213" s="16" t="s">
        <v>117</v>
      </c>
      <c r="D213" t="s">
        <v>1203</v>
      </c>
      <c r="E213" t="s">
        <v>1204</v>
      </c>
      <c r="F213" s="16" t="s">
        <v>1205</v>
      </c>
      <c r="G213" t="s">
        <v>1202</v>
      </c>
      <c r="I213" s="16" t="s">
        <v>503</v>
      </c>
      <c r="J213" s="16" t="s">
        <v>5</v>
      </c>
      <c r="K213" s="16" t="s">
        <v>174</v>
      </c>
      <c r="L213" s="16" t="s">
        <v>68</v>
      </c>
      <c r="N213" s="26" t="s">
        <v>4041</v>
      </c>
      <c r="O213" t="s">
        <v>1169</v>
      </c>
      <c r="P213" t="s">
        <v>505</v>
      </c>
      <c r="Q213" s="2" t="s">
        <v>506</v>
      </c>
      <c r="R213" s="16" t="s">
        <v>1180</v>
      </c>
      <c r="S213">
        <v>2009</v>
      </c>
      <c r="T213" s="3" t="s">
        <v>178</v>
      </c>
      <c r="U213" t="s">
        <v>127</v>
      </c>
      <c r="V213" s="3"/>
      <c r="W213" s="3"/>
      <c r="AE213" s="19" t="s">
        <v>179</v>
      </c>
      <c r="AF213">
        <v>200</v>
      </c>
      <c r="AG213">
        <v>0</v>
      </c>
      <c r="AI213" s="20">
        <v>75</v>
      </c>
      <c r="AK213">
        <v>0</v>
      </c>
      <c r="AL213">
        <v>0</v>
      </c>
      <c r="AN213" t="s">
        <v>79</v>
      </c>
      <c r="AO213" s="19"/>
      <c r="AP213" s="19"/>
      <c r="AQ213" s="19"/>
      <c r="AR213" s="19"/>
      <c r="AS213" s="19"/>
      <c r="AT213" s="19"/>
      <c r="AU213" s="19"/>
      <c r="AV213" s="19"/>
      <c r="AW213" s="19"/>
      <c r="AX213" s="19"/>
      <c r="AY213" s="19"/>
      <c r="AZ213" s="19"/>
      <c r="BA213" s="19"/>
      <c r="BB213" s="19"/>
      <c r="BC213" s="19"/>
      <c r="BD213" s="19"/>
      <c r="BE213" s="19"/>
      <c r="BF213" s="19"/>
      <c r="BG213" s="19"/>
      <c r="BH213" s="19"/>
      <c r="BI213" s="19"/>
      <c r="BJ213" s="19"/>
      <c r="BK213" s="19"/>
      <c r="BL213" s="19"/>
      <c r="BM213" s="19"/>
      <c r="BN213" s="19">
        <v>12</v>
      </c>
      <c r="BO213" s="19"/>
      <c r="BP213" s="19"/>
      <c r="BQ213" s="19"/>
      <c r="BR213" s="19"/>
      <c r="BS213" s="19"/>
      <c r="BT213" s="19"/>
      <c r="BU213" s="19"/>
      <c r="BV213" s="19"/>
      <c r="BW213" s="19"/>
      <c r="BX213" s="19"/>
      <c r="BY213" s="19"/>
      <c r="BZ213" s="19"/>
      <c r="CA213" s="19"/>
      <c r="CB213" s="19"/>
      <c r="CC213" s="19"/>
      <c r="CD213" s="19"/>
      <c r="CE213" s="19">
        <v>0</v>
      </c>
      <c r="CF213" s="19">
        <v>12</v>
      </c>
      <c r="CG213" s="19">
        <v>0</v>
      </c>
      <c r="CH213" t="s">
        <v>82</v>
      </c>
      <c r="CI213" t="s">
        <v>155</v>
      </c>
      <c r="CJ213" t="s">
        <v>109</v>
      </c>
      <c r="CL213" s="19">
        <v>1</v>
      </c>
      <c r="CM213" s="4">
        <v>21.004444444444445</v>
      </c>
      <c r="CN213" s="4">
        <v>115.67611111111111</v>
      </c>
      <c r="CO213" t="s">
        <v>109</v>
      </c>
      <c r="CP213" s="19">
        <v>0</v>
      </c>
      <c r="CQ213" s="19">
        <v>0</v>
      </c>
      <c r="CR213" s="19">
        <v>12</v>
      </c>
      <c r="CS213" s="19">
        <v>0</v>
      </c>
      <c r="CT213" s="19" t="s">
        <v>508</v>
      </c>
      <c r="CU213" s="19" t="s">
        <v>4036</v>
      </c>
    </row>
    <row r="214" spans="1:99" ht="21" customHeight="1" x14ac:dyDescent="0.2">
      <c r="A214">
        <v>10212</v>
      </c>
      <c r="B214" s="16" t="s">
        <v>1164</v>
      </c>
      <c r="C214" s="16" t="s">
        <v>117</v>
      </c>
      <c r="D214" t="s">
        <v>1203</v>
      </c>
      <c r="E214" t="s">
        <v>1206</v>
      </c>
      <c r="F214" s="16" t="s">
        <v>1207</v>
      </c>
      <c r="G214" t="s">
        <v>1202</v>
      </c>
      <c r="I214" s="16" t="s">
        <v>766</v>
      </c>
      <c r="J214" s="16" t="s">
        <v>5</v>
      </c>
      <c r="K214" s="16" t="s">
        <v>174</v>
      </c>
      <c r="L214" s="16" t="s">
        <v>68</v>
      </c>
      <c r="N214" s="26" t="s">
        <v>4041</v>
      </c>
      <c r="O214" t="s">
        <v>1169</v>
      </c>
      <c r="P214" t="s">
        <v>505</v>
      </c>
      <c r="Q214" s="2" t="s">
        <v>506</v>
      </c>
      <c r="R214" s="16" t="s">
        <v>1175</v>
      </c>
      <c r="S214">
        <v>2009</v>
      </c>
      <c r="T214" s="3" t="s">
        <v>178</v>
      </c>
      <c r="U214" t="s">
        <v>127</v>
      </c>
      <c r="V214" s="3"/>
      <c r="W214" s="3"/>
      <c r="AE214" s="19" t="s">
        <v>179</v>
      </c>
      <c r="AF214">
        <v>200</v>
      </c>
      <c r="AG214">
        <v>0</v>
      </c>
      <c r="AI214" s="20">
        <v>75</v>
      </c>
      <c r="AK214">
        <v>0</v>
      </c>
      <c r="AL214">
        <v>0</v>
      </c>
      <c r="AN214" t="s">
        <v>79</v>
      </c>
      <c r="AO214" s="19"/>
      <c r="AP214" s="19"/>
      <c r="AQ214" s="19"/>
      <c r="AR214" s="19"/>
      <c r="AS214" s="19"/>
      <c r="AT214" s="19"/>
      <c r="AU214" s="19"/>
      <c r="AV214" s="19"/>
      <c r="AW214" s="19"/>
      <c r="AX214" s="19"/>
      <c r="AY214" s="19"/>
      <c r="AZ214" s="19"/>
      <c r="BA214" s="19"/>
      <c r="BB214" s="19"/>
      <c r="BC214" s="19"/>
      <c r="BD214" s="19"/>
      <c r="BE214" s="19"/>
      <c r="BF214" s="19"/>
      <c r="BG214" s="19"/>
      <c r="BH214" s="19">
        <v>41</v>
      </c>
      <c r="BI214" s="19"/>
      <c r="BJ214" s="19"/>
      <c r="BK214" s="19"/>
      <c r="BL214" s="19"/>
      <c r="BM214" s="19"/>
      <c r="BN214" s="19"/>
      <c r="BO214" s="19"/>
      <c r="BP214" s="19"/>
      <c r="BQ214" s="19"/>
      <c r="BR214" s="19"/>
      <c r="BS214" s="19"/>
      <c r="BT214" s="19"/>
      <c r="BU214" s="19"/>
      <c r="BV214" s="19"/>
      <c r="BW214" s="19"/>
      <c r="BX214" s="19"/>
      <c r="BY214" s="19"/>
      <c r="BZ214" s="19"/>
      <c r="CA214" s="19"/>
      <c r="CB214" s="19"/>
      <c r="CC214" s="19"/>
      <c r="CD214" s="19"/>
      <c r="CE214" s="19">
        <v>0</v>
      </c>
      <c r="CF214" s="19">
        <v>41</v>
      </c>
      <c r="CG214" s="19">
        <v>0</v>
      </c>
      <c r="CH214" t="s">
        <v>82</v>
      </c>
      <c r="CI214" t="s">
        <v>155</v>
      </c>
      <c r="CJ214" t="s">
        <v>109</v>
      </c>
      <c r="CL214" s="19">
        <v>1</v>
      </c>
      <c r="CM214" s="4">
        <v>21.004444444444445</v>
      </c>
      <c r="CN214" s="4">
        <v>115.67333333333333</v>
      </c>
      <c r="CO214" t="s">
        <v>109</v>
      </c>
      <c r="CP214" s="19">
        <v>0</v>
      </c>
      <c r="CQ214" s="19">
        <v>0</v>
      </c>
      <c r="CR214" s="19">
        <v>41</v>
      </c>
      <c r="CS214" s="19">
        <v>0</v>
      </c>
      <c r="CT214" s="19" t="s">
        <v>508</v>
      </c>
      <c r="CU214" s="19" t="s">
        <v>4036</v>
      </c>
    </row>
    <row r="215" spans="1:99" ht="21" customHeight="1" x14ac:dyDescent="0.2">
      <c r="A215">
        <v>10213</v>
      </c>
      <c r="B215" s="16" t="s">
        <v>1164</v>
      </c>
      <c r="C215" s="16" t="s">
        <v>117</v>
      </c>
      <c r="D215" t="s">
        <v>1208</v>
      </c>
      <c r="E215" t="s">
        <v>1209</v>
      </c>
      <c r="F215" s="16" t="s">
        <v>1210</v>
      </c>
      <c r="G215" t="s">
        <v>1198</v>
      </c>
      <c r="I215" s="16" t="s">
        <v>65</v>
      </c>
      <c r="J215" s="16" t="s">
        <v>66</v>
      </c>
      <c r="K215" s="16" t="s">
        <v>121</v>
      </c>
      <c r="L215" s="16" t="s">
        <v>3</v>
      </c>
      <c r="N215" s="26" t="s">
        <v>4041</v>
      </c>
      <c r="O215" t="s">
        <v>1169</v>
      </c>
      <c r="P215" t="s">
        <v>505</v>
      </c>
      <c r="Q215" s="2" t="s">
        <v>1170</v>
      </c>
      <c r="R215" s="16" t="s">
        <v>1171</v>
      </c>
      <c r="S215">
        <v>2009</v>
      </c>
      <c r="T215" s="3" t="s">
        <v>178</v>
      </c>
      <c r="U215" t="s">
        <v>127</v>
      </c>
      <c r="V215" s="3"/>
      <c r="W215" s="3"/>
      <c r="Z215">
        <v>15</v>
      </c>
      <c r="AE215" s="19" t="s">
        <v>179</v>
      </c>
      <c r="AF215">
        <v>200</v>
      </c>
      <c r="AG215">
        <v>0</v>
      </c>
      <c r="AI215" s="20"/>
      <c r="AK215">
        <v>0</v>
      </c>
      <c r="AL215">
        <v>0</v>
      </c>
      <c r="AN215" t="s">
        <v>79</v>
      </c>
      <c r="AO215" s="19"/>
      <c r="AP215" s="19"/>
      <c r="AQ215" s="19"/>
      <c r="AR215" s="19"/>
      <c r="AS215" s="19"/>
      <c r="AT215" s="19"/>
      <c r="AU215" s="19"/>
      <c r="AV215" s="19"/>
      <c r="AW215" s="19"/>
      <c r="AX215" s="19"/>
      <c r="AY215" s="19"/>
      <c r="AZ215" s="19"/>
      <c r="BA215" s="19"/>
      <c r="BB215" s="19"/>
      <c r="BC215" s="19"/>
      <c r="BD215" s="19"/>
      <c r="BE215" s="19"/>
      <c r="BF215" s="19"/>
      <c r="BG215" s="19"/>
      <c r="BH215" s="19"/>
      <c r="BI215" s="19"/>
      <c r="BJ215" s="19"/>
      <c r="BK215" s="19"/>
      <c r="BL215" s="19"/>
      <c r="BM215" s="19"/>
      <c r="BN215" s="19"/>
      <c r="BO215" s="19"/>
      <c r="BP215" s="19"/>
      <c r="BQ215" s="19"/>
      <c r="BR215" s="19"/>
      <c r="BS215" s="19"/>
      <c r="BT215" s="19"/>
      <c r="BU215" s="19"/>
      <c r="BV215" s="19"/>
      <c r="BW215" s="19"/>
      <c r="BX215" s="19"/>
      <c r="BY215" s="19"/>
      <c r="BZ215" s="19"/>
      <c r="CA215" s="19"/>
      <c r="CB215" s="19"/>
      <c r="CC215" s="19">
        <v>133800</v>
      </c>
      <c r="CD215" s="19"/>
      <c r="CE215" s="19">
        <v>0</v>
      </c>
      <c r="CF215" s="19">
        <v>133800</v>
      </c>
      <c r="CG215" s="19">
        <v>0</v>
      </c>
      <c r="CI215" t="s">
        <v>155</v>
      </c>
      <c r="CJ215" t="s">
        <v>109</v>
      </c>
      <c r="CL215" s="19" t="s">
        <v>179</v>
      </c>
      <c r="CM215" s="4">
        <v>34.772500000000001</v>
      </c>
      <c r="CN215" s="4">
        <v>122.92638888888889</v>
      </c>
      <c r="CO215" t="s">
        <v>109</v>
      </c>
      <c r="CP215" s="19">
        <v>0</v>
      </c>
      <c r="CQ215" s="19">
        <v>0</v>
      </c>
      <c r="CR215" s="19">
        <v>0</v>
      </c>
      <c r="CS215" s="19">
        <v>133800</v>
      </c>
      <c r="CT215" s="19" t="s">
        <v>508</v>
      </c>
      <c r="CU215" s="19" t="s">
        <v>4036</v>
      </c>
    </row>
    <row r="216" spans="1:99" ht="21" customHeight="1" x14ac:dyDescent="0.2">
      <c r="A216">
        <v>10214</v>
      </c>
      <c r="B216" s="16" t="s">
        <v>1164</v>
      </c>
      <c r="C216" s="16" t="s">
        <v>117</v>
      </c>
      <c r="D216" t="s">
        <v>1211</v>
      </c>
      <c r="E216" t="s">
        <v>1212</v>
      </c>
      <c r="F216" s="16" t="s">
        <v>1213</v>
      </c>
      <c r="G216" t="s">
        <v>1214</v>
      </c>
      <c r="I216" s="16" t="s">
        <v>65</v>
      </c>
      <c r="J216" s="16" t="s">
        <v>66</v>
      </c>
      <c r="K216" s="16" t="s">
        <v>121</v>
      </c>
      <c r="L216" s="16" t="s">
        <v>3</v>
      </c>
      <c r="N216" s="26" t="s">
        <v>4041</v>
      </c>
      <c r="O216" t="s">
        <v>1169</v>
      </c>
      <c r="P216" t="s">
        <v>505</v>
      </c>
      <c r="Q216" s="2" t="s">
        <v>1170</v>
      </c>
      <c r="R216" s="16" t="s">
        <v>1171</v>
      </c>
      <c r="S216">
        <v>2009</v>
      </c>
      <c r="T216" s="3" t="s">
        <v>178</v>
      </c>
      <c r="U216" t="s">
        <v>127</v>
      </c>
      <c r="V216" s="3"/>
      <c r="W216" s="3"/>
      <c r="Z216">
        <v>10</v>
      </c>
      <c r="AE216" s="19" t="s">
        <v>179</v>
      </c>
      <c r="AF216">
        <v>200</v>
      </c>
      <c r="AG216">
        <v>0</v>
      </c>
      <c r="AI216" s="20"/>
      <c r="AK216">
        <v>0</v>
      </c>
      <c r="AL216">
        <v>0</v>
      </c>
      <c r="AN216" t="s">
        <v>79</v>
      </c>
      <c r="AO216" s="19"/>
      <c r="AP216" s="19"/>
      <c r="AQ216" s="19"/>
      <c r="AR216" s="19"/>
      <c r="AS216" s="19"/>
      <c r="AT216" s="19"/>
      <c r="AU216" s="19"/>
      <c r="AV216" s="19"/>
      <c r="AW216" s="19"/>
      <c r="AX216" s="19"/>
      <c r="AY216" s="19"/>
      <c r="AZ216" s="19"/>
      <c r="BA216" s="19"/>
      <c r="BB216" s="19"/>
      <c r="BC216" s="19"/>
      <c r="BD216" s="19"/>
      <c r="BE216" s="19"/>
      <c r="BF216" s="19"/>
      <c r="BG216" s="19"/>
      <c r="BH216" s="19"/>
      <c r="BI216" s="19"/>
      <c r="BJ216" s="19"/>
      <c r="BK216" s="19"/>
      <c r="BL216" s="19"/>
      <c r="BM216" s="19"/>
      <c r="BN216" s="19"/>
      <c r="BO216" s="19"/>
      <c r="BP216" s="19"/>
      <c r="BQ216" s="19"/>
      <c r="BR216" s="19"/>
      <c r="BS216" s="19"/>
      <c r="BT216" s="19"/>
      <c r="BU216" s="19"/>
      <c r="BV216" s="19"/>
      <c r="BW216" s="19"/>
      <c r="BX216" s="19"/>
      <c r="BY216" s="19"/>
      <c r="BZ216" s="19"/>
      <c r="CA216" s="19"/>
      <c r="CB216" s="19"/>
      <c r="CC216" s="19">
        <v>11000</v>
      </c>
      <c r="CD216" s="19"/>
      <c r="CE216" s="19">
        <v>0</v>
      </c>
      <c r="CF216" s="19">
        <v>11000</v>
      </c>
      <c r="CG216" s="19">
        <v>0</v>
      </c>
      <c r="CI216" t="s">
        <v>155</v>
      </c>
      <c r="CJ216" t="s">
        <v>109</v>
      </c>
      <c r="CL216" s="19" t="s">
        <v>179</v>
      </c>
      <c r="CM216" s="4">
        <v>23.28777777777778</v>
      </c>
      <c r="CN216" s="4">
        <v>119.59222222222222</v>
      </c>
      <c r="CO216" t="s">
        <v>109</v>
      </c>
      <c r="CP216" s="19">
        <v>0</v>
      </c>
      <c r="CQ216" s="19">
        <v>0</v>
      </c>
      <c r="CR216" s="19">
        <v>0</v>
      </c>
      <c r="CS216" s="19">
        <v>11000</v>
      </c>
      <c r="CT216" s="19" t="s">
        <v>508</v>
      </c>
      <c r="CU216" s="19" t="s">
        <v>4036</v>
      </c>
    </row>
    <row r="217" spans="1:99" ht="21" customHeight="1" x14ac:dyDescent="0.2">
      <c r="A217">
        <v>10215</v>
      </c>
      <c r="B217" s="16" t="s">
        <v>1164</v>
      </c>
      <c r="C217" s="16" t="s">
        <v>117</v>
      </c>
      <c r="D217" t="s">
        <v>1215</v>
      </c>
      <c r="E217" t="s">
        <v>1216</v>
      </c>
      <c r="F217" s="16" t="s">
        <v>1217</v>
      </c>
      <c r="G217" t="s">
        <v>1218</v>
      </c>
      <c r="I217" s="16" t="s">
        <v>65</v>
      </c>
      <c r="J217" s="16" t="s">
        <v>66</v>
      </c>
      <c r="K217" s="16" t="s">
        <v>121</v>
      </c>
      <c r="L217" s="16" t="s">
        <v>3</v>
      </c>
      <c r="N217" s="26" t="s">
        <v>4041</v>
      </c>
      <c r="O217" t="s">
        <v>1169</v>
      </c>
      <c r="P217" t="s">
        <v>505</v>
      </c>
      <c r="Q217" s="2" t="s">
        <v>1170</v>
      </c>
      <c r="R217" s="16" t="s">
        <v>1171</v>
      </c>
      <c r="S217">
        <v>2009</v>
      </c>
      <c r="T217" s="3" t="s">
        <v>178</v>
      </c>
      <c r="U217" t="s">
        <v>127</v>
      </c>
      <c r="V217" s="3"/>
      <c r="W217" s="3"/>
      <c r="X217" s="3"/>
      <c r="Y217" s="3"/>
      <c r="Z217">
        <v>15</v>
      </c>
      <c r="AA217" s="3"/>
      <c r="AB217" s="3"/>
      <c r="AC217" s="3"/>
      <c r="AD217" s="3"/>
      <c r="AE217" s="19" t="s">
        <v>179</v>
      </c>
      <c r="AF217">
        <v>200</v>
      </c>
      <c r="AG217">
        <v>0</v>
      </c>
      <c r="AI217" s="20"/>
      <c r="AK217">
        <v>0</v>
      </c>
      <c r="AL217">
        <v>0</v>
      </c>
      <c r="AN217" t="s">
        <v>79</v>
      </c>
      <c r="AO217" s="19"/>
      <c r="AP217" s="19"/>
      <c r="AQ217" s="19"/>
      <c r="AR217" s="19"/>
      <c r="AS217" s="19"/>
      <c r="AT217" s="19"/>
      <c r="AU217" s="19"/>
      <c r="AV217" s="19"/>
      <c r="AW217" s="19"/>
      <c r="AX217" s="19"/>
      <c r="AY217" s="19"/>
      <c r="AZ217" s="19"/>
      <c r="BA217" s="19"/>
      <c r="BB217" s="19"/>
      <c r="BC217" s="19"/>
      <c r="BD217" s="19"/>
      <c r="BE217" s="19"/>
      <c r="BF217" s="19"/>
      <c r="BG217" s="19"/>
      <c r="BH217" s="19"/>
      <c r="BI217" s="19"/>
      <c r="BJ217" s="19"/>
      <c r="BK217" s="19"/>
      <c r="BL217" s="19"/>
      <c r="BM217" s="19"/>
      <c r="BN217" s="19"/>
      <c r="BO217" s="19"/>
      <c r="BP217" s="19"/>
      <c r="BQ217" s="19"/>
      <c r="BR217" s="19"/>
      <c r="BS217" s="19"/>
      <c r="BT217" s="19"/>
      <c r="BU217" s="19"/>
      <c r="BV217" s="19"/>
      <c r="BW217" s="19"/>
      <c r="BX217" s="19"/>
      <c r="BY217" s="19"/>
      <c r="BZ217" s="19"/>
      <c r="CA217" s="19"/>
      <c r="CB217" s="19"/>
      <c r="CC217" s="19">
        <v>56000</v>
      </c>
      <c r="CD217" s="19"/>
      <c r="CE217" s="19">
        <v>0</v>
      </c>
      <c r="CF217" s="19">
        <v>56000</v>
      </c>
      <c r="CG217" s="19">
        <v>0</v>
      </c>
      <c r="CI217" t="s">
        <v>155</v>
      </c>
      <c r="CJ217" t="s">
        <v>109</v>
      </c>
      <c r="CL217" s="19" t="s">
        <v>179</v>
      </c>
      <c r="CM217" s="4">
        <v>17.670555555555556</v>
      </c>
      <c r="CN217" s="4">
        <v>110.39527777777778</v>
      </c>
      <c r="CO217" t="s">
        <v>109</v>
      </c>
      <c r="CP217" s="19">
        <v>0</v>
      </c>
      <c r="CQ217" s="19">
        <v>0</v>
      </c>
      <c r="CR217" s="19">
        <v>0</v>
      </c>
      <c r="CS217" s="19">
        <v>56000</v>
      </c>
      <c r="CT217" s="19" t="s">
        <v>508</v>
      </c>
      <c r="CU217" s="19" t="s">
        <v>4036</v>
      </c>
    </row>
    <row r="218" spans="1:99" ht="21" customHeight="1" x14ac:dyDescent="0.2">
      <c r="A218">
        <v>10216</v>
      </c>
      <c r="B218" s="16" t="s">
        <v>1164</v>
      </c>
      <c r="C218" s="16" t="s">
        <v>117</v>
      </c>
      <c r="D218" t="s">
        <v>1219</v>
      </c>
      <c r="E218" t="s">
        <v>1220</v>
      </c>
      <c r="F218" s="16" t="s">
        <v>1221</v>
      </c>
      <c r="G218" t="s">
        <v>1218</v>
      </c>
      <c r="I218" s="16" t="s">
        <v>503</v>
      </c>
      <c r="J218" s="16" t="s">
        <v>5</v>
      </c>
      <c r="K218" s="16" t="s">
        <v>174</v>
      </c>
      <c r="L218" s="16" t="s">
        <v>68</v>
      </c>
      <c r="N218" s="26" t="s">
        <v>4041</v>
      </c>
      <c r="O218" t="s">
        <v>1169</v>
      </c>
      <c r="P218" t="s">
        <v>505</v>
      </c>
      <c r="Q218" s="2" t="s">
        <v>506</v>
      </c>
      <c r="R218" s="16" t="s">
        <v>1180</v>
      </c>
      <c r="S218">
        <v>2009</v>
      </c>
      <c r="T218" s="3" t="s">
        <v>178</v>
      </c>
      <c r="U218" t="s">
        <v>127</v>
      </c>
      <c r="V218" s="3"/>
      <c r="W218" s="3"/>
      <c r="X218" s="3"/>
      <c r="Y218" s="3"/>
      <c r="Z218" s="3"/>
      <c r="AA218" s="3"/>
      <c r="AB218" s="3"/>
      <c r="AC218" s="3"/>
      <c r="AD218" s="3"/>
      <c r="AE218" s="19" t="s">
        <v>179</v>
      </c>
      <c r="AF218">
        <v>200</v>
      </c>
      <c r="AG218">
        <v>0</v>
      </c>
      <c r="AI218" s="20">
        <v>75</v>
      </c>
      <c r="AK218">
        <v>0</v>
      </c>
      <c r="AL218">
        <v>0</v>
      </c>
      <c r="AN218" t="s">
        <v>79</v>
      </c>
      <c r="AO218" s="19"/>
      <c r="AP218" s="19"/>
      <c r="AQ218" s="19"/>
      <c r="AR218" s="19"/>
      <c r="AS218" s="19"/>
      <c r="AT218" s="19"/>
      <c r="AU218" s="19"/>
      <c r="AV218" s="19"/>
      <c r="AW218" s="19"/>
      <c r="AX218" s="19"/>
      <c r="AY218" s="19"/>
      <c r="AZ218" s="19"/>
      <c r="BA218" s="19"/>
      <c r="BB218" s="19"/>
      <c r="BC218" s="19"/>
      <c r="BD218" s="19"/>
      <c r="BE218" s="19"/>
      <c r="BF218" s="19"/>
      <c r="BG218" s="19"/>
      <c r="BH218" s="19"/>
      <c r="BI218" s="19"/>
      <c r="BJ218" s="19"/>
      <c r="BK218" s="19"/>
      <c r="BL218" s="19"/>
      <c r="BM218" s="19"/>
      <c r="BN218" s="19">
        <v>680</v>
      </c>
      <c r="BO218" s="19"/>
      <c r="BP218" s="19"/>
      <c r="BQ218" s="19"/>
      <c r="BR218" s="19"/>
      <c r="BS218" s="19"/>
      <c r="BT218" s="19"/>
      <c r="BU218" s="19"/>
      <c r="BV218" s="19"/>
      <c r="BW218" s="19"/>
      <c r="BX218" s="19"/>
      <c r="BY218" s="19"/>
      <c r="BZ218" s="19"/>
      <c r="CA218" s="19"/>
      <c r="CB218" s="19"/>
      <c r="CC218" s="19"/>
      <c r="CD218" s="19"/>
      <c r="CE218" s="19">
        <v>0</v>
      </c>
      <c r="CF218" s="19">
        <v>680</v>
      </c>
      <c r="CG218" s="19">
        <v>0</v>
      </c>
      <c r="CH218" t="s">
        <v>82</v>
      </c>
      <c r="CI218" t="s">
        <v>155</v>
      </c>
      <c r="CJ218" t="s">
        <v>109</v>
      </c>
      <c r="CL218" s="19">
        <v>1</v>
      </c>
      <c r="CM218" s="4">
        <v>17.661944444444444</v>
      </c>
      <c r="CN218" s="4">
        <v>108.31527777777778</v>
      </c>
      <c r="CO218" t="s">
        <v>109</v>
      </c>
      <c r="CP218" s="19">
        <v>0</v>
      </c>
      <c r="CQ218" s="19">
        <v>0</v>
      </c>
      <c r="CR218" s="19">
        <v>680</v>
      </c>
      <c r="CS218" s="19">
        <v>0</v>
      </c>
      <c r="CT218" s="19" t="s">
        <v>508</v>
      </c>
      <c r="CU218" s="19" t="s">
        <v>4036</v>
      </c>
    </row>
    <row r="219" spans="1:99" ht="21" customHeight="1" x14ac:dyDescent="0.2">
      <c r="A219">
        <v>10217</v>
      </c>
      <c r="B219" s="16" t="s">
        <v>1164</v>
      </c>
      <c r="C219" s="16" t="s">
        <v>205</v>
      </c>
      <c r="D219" t="s">
        <v>1183</v>
      </c>
      <c r="E219" t="s">
        <v>1222</v>
      </c>
      <c r="F219" s="16" t="s">
        <v>1223</v>
      </c>
      <c r="G219" t="s">
        <v>1179</v>
      </c>
      <c r="I219" s="16" t="s">
        <v>65</v>
      </c>
      <c r="J219" s="16" t="s">
        <v>66</v>
      </c>
      <c r="K219" s="16" t="s">
        <v>121</v>
      </c>
      <c r="L219" s="16" t="s">
        <v>3</v>
      </c>
      <c r="N219" s="26" t="s">
        <v>4041</v>
      </c>
      <c r="O219" t="s">
        <v>1169</v>
      </c>
      <c r="P219" t="s">
        <v>505</v>
      </c>
      <c r="Q219" s="2" t="s">
        <v>1170</v>
      </c>
      <c r="R219" s="16" t="s">
        <v>1171</v>
      </c>
      <c r="S219">
        <v>2009</v>
      </c>
      <c r="T219" s="3" t="s">
        <v>178</v>
      </c>
      <c r="U219" t="s">
        <v>127</v>
      </c>
      <c r="V219" s="3"/>
      <c r="W219" s="3"/>
      <c r="X219" s="3"/>
      <c r="Y219" s="3"/>
      <c r="Z219">
        <v>20</v>
      </c>
      <c r="AC219" s="3"/>
      <c r="AD219" s="3"/>
      <c r="AE219" s="19" t="s">
        <v>179</v>
      </c>
      <c r="AF219">
        <v>200</v>
      </c>
      <c r="AG219">
        <v>0</v>
      </c>
      <c r="AI219" s="20"/>
      <c r="AK219">
        <v>0</v>
      </c>
      <c r="AL219">
        <v>0</v>
      </c>
      <c r="AN219" t="s">
        <v>79</v>
      </c>
      <c r="AO219" s="19"/>
      <c r="AP219" s="19"/>
      <c r="AQ219" s="19"/>
      <c r="AR219" s="19"/>
      <c r="AS219" s="19"/>
      <c r="AT219" s="19"/>
      <c r="AU219" s="19"/>
      <c r="AV219" s="19"/>
      <c r="AW219" s="19"/>
      <c r="AX219" s="19"/>
      <c r="AY219" s="19"/>
      <c r="AZ219" s="19"/>
      <c r="BA219" s="19"/>
      <c r="BB219" s="19"/>
      <c r="BC219" s="19"/>
      <c r="BD219" s="19"/>
      <c r="BE219" s="19"/>
      <c r="BF219" s="19"/>
      <c r="BG219" s="19"/>
      <c r="BH219" s="19"/>
      <c r="BI219" s="19"/>
      <c r="BJ219" s="19"/>
      <c r="BK219" s="19"/>
      <c r="BL219" s="19"/>
      <c r="BM219" s="19"/>
      <c r="BN219" s="19"/>
      <c r="BO219" s="19"/>
      <c r="BP219" s="19"/>
      <c r="BQ219" s="19"/>
      <c r="BR219" s="19"/>
      <c r="BS219" s="19"/>
      <c r="BT219" s="19"/>
      <c r="BU219" s="19"/>
      <c r="BV219" s="19"/>
      <c r="BW219" s="19"/>
      <c r="BX219" s="19"/>
      <c r="BY219" s="19"/>
      <c r="BZ219" s="19"/>
      <c r="CA219" s="19"/>
      <c r="CB219" s="19"/>
      <c r="CC219" s="19">
        <v>208100</v>
      </c>
      <c r="CD219" s="19"/>
      <c r="CE219" s="19">
        <v>0</v>
      </c>
      <c r="CF219" s="19">
        <v>208100</v>
      </c>
      <c r="CG219" s="19">
        <v>0</v>
      </c>
      <c r="CI219" t="s">
        <v>155</v>
      </c>
      <c r="CJ219" t="s">
        <v>109</v>
      </c>
      <c r="CL219" s="19" t="s">
        <v>179</v>
      </c>
      <c r="CM219" s="4">
        <v>38.233333333333334</v>
      </c>
      <c r="CN219" s="4">
        <v>117.72083333333333</v>
      </c>
      <c r="CO219" t="s">
        <v>109</v>
      </c>
      <c r="CP219" s="19">
        <v>0</v>
      </c>
      <c r="CQ219" s="19">
        <v>0</v>
      </c>
      <c r="CR219" s="19">
        <v>0</v>
      </c>
      <c r="CS219" s="19">
        <v>208100</v>
      </c>
      <c r="CT219" s="19" t="s">
        <v>508</v>
      </c>
      <c r="CU219" s="19" t="s">
        <v>4036</v>
      </c>
    </row>
    <row r="220" spans="1:99" ht="21" customHeight="1" x14ac:dyDescent="0.2">
      <c r="A220">
        <v>10218</v>
      </c>
      <c r="B220" s="16" t="s">
        <v>1164</v>
      </c>
      <c r="C220" s="16" t="s">
        <v>205</v>
      </c>
      <c r="D220" t="s">
        <v>1224</v>
      </c>
      <c r="E220" t="s">
        <v>1225</v>
      </c>
      <c r="F220" s="16" t="s">
        <v>1226</v>
      </c>
      <c r="G220" t="s">
        <v>1179</v>
      </c>
      <c r="I220" s="16" t="s">
        <v>503</v>
      </c>
      <c r="J220" s="16" t="s">
        <v>5</v>
      </c>
      <c r="K220" s="16" t="s">
        <v>174</v>
      </c>
      <c r="L220" s="16" t="s">
        <v>68</v>
      </c>
      <c r="N220" s="26" t="s">
        <v>4041</v>
      </c>
      <c r="O220" t="s">
        <v>1169</v>
      </c>
      <c r="P220" t="s">
        <v>505</v>
      </c>
      <c r="Q220" s="2" t="s">
        <v>506</v>
      </c>
      <c r="R220" s="16" t="s">
        <v>1180</v>
      </c>
      <c r="S220">
        <v>2009</v>
      </c>
      <c r="T220" s="3" t="s">
        <v>178</v>
      </c>
      <c r="U220" t="s">
        <v>127</v>
      </c>
      <c r="V220" s="3"/>
      <c r="W220" s="3"/>
      <c r="X220" s="3"/>
      <c r="Y220" s="3"/>
      <c r="Z220" s="3"/>
      <c r="AC220" s="3"/>
      <c r="AD220" s="3"/>
      <c r="AE220" s="19" t="s">
        <v>179</v>
      </c>
      <c r="AF220">
        <v>200</v>
      </c>
      <c r="AG220">
        <v>0</v>
      </c>
      <c r="AI220" s="20">
        <v>75</v>
      </c>
      <c r="AK220">
        <v>0</v>
      </c>
      <c r="AL220">
        <v>0</v>
      </c>
      <c r="AN220" t="s">
        <v>79</v>
      </c>
      <c r="AO220" s="19"/>
      <c r="AP220" s="19"/>
      <c r="AQ220" s="19"/>
      <c r="AR220" s="19"/>
      <c r="AS220" s="19"/>
      <c r="AT220" s="19"/>
      <c r="AU220" s="19"/>
      <c r="AV220" s="19"/>
      <c r="AW220" s="19"/>
      <c r="AX220" s="19"/>
      <c r="AY220" s="19"/>
      <c r="AZ220" s="19"/>
      <c r="BA220" s="19"/>
      <c r="BB220" s="19"/>
      <c r="BC220" s="19"/>
      <c r="BD220" s="19"/>
      <c r="BE220" s="19"/>
      <c r="BF220" s="19"/>
      <c r="BG220" s="19"/>
      <c r="BH220" s="19"/>
      <c r="BI220" s="19"/>
      <c r="BJ220" s="19"/>
      <c r="BK220" s="19"/>
      <c r="BL220" s="19"/>
      <c r="BM220" s="19"/>
      <c r="BN220" s="19">
        <v>200</v>
      </c>
      <c r="BO220" s="19"/>
      <c r="BP220" s="19"/>
      <c r="BQ220" s="19"/>
      <c r="BR220" s="19"/>
      <c r="BS220" s="19"/>
      <c r="BT220" s="19"/>
      <c r="BU220" s="19"/>
      <c r="BV220" s="19"/>
      <c r="BW220" s="19"/>
      <c r="BX220" s="19"/>
      <c r="BY220" s="19"/>
      <c r="BZ220" s="19"/>
      <c r="CA220" s="19"/>
      <c r="CB220" s="19"/>
      <c r="CC220" s="19"/>
      <c r="CD220" s="19"/>
      <c r="CE220" s="19">
        <v>0</v>
      </c>
      <c r="CF220" s="19">
        <v>200</v>
      </c>
      <c r="CG220" s="19">
        <v>0</v>
      </c>
      <c r="CH220" t="s">
        <v>82</v>
      </c>
      <c r="CI220" t="s">
        <v>155</v>
      </c>
      <c r="CJ220" t="s">
        <v>109</v>
      </c>
      <c r="CL220" s="19">
        <v>1</v>
      </c>
      <c r="CM220" s="4">
        <v>40.166944444444439</v>
      </c>
      <c r="CN220" s="4">
        <v>116.545</v>
      </c>
      <c r="CO220" t="s">
        <v>109</v>
      </c>
      <c r="CP220" s="19">
        <v>0</v>
      </c>
      <c r="CQ220" s="19">
        <v>0</v>
      </c>
      <c r="CR220" s="19">
        <v>200</v>
      </c>
      <c r="CS220" s="19">
        <v>0</v>
      </c>
      <c r="CT220" s="19" t="s">
        <v>508</v>
      </c>
      <c r="CU220" s="19" t="s">
        <v>4036</v>
      </c>
    </row>
    <row r="221" spans="1:99" ht="21" customHeight="1" x14ac:dyDescent="0.2">
      <c r="A221">
        <v>10219</v>
      </c>
      <c r="B221" s="16" t="s">
        <v>1164</v>
      </c>
      <c r="C221" s="16" t="s">
        <v>205</v>
      </c>
      <c r="D221" t="s">
        <v>1224</v>
      </c>
      <c r="E221" t="s">
        <v>1227</v>
      </c>
      <c r="F221" s="16" t="s">
        <v>1228</v>
      </c>
      <c r="G221" t="s">
        <v>1179</v>
      </c>
      <c r="I221" s="16" t="s">
        <v>766</v>
      </c>
      <c r="J221" s="16" t="s">
        <v>5</v>
      </c>
      <c r="K221" s="16" t="s">
        <v>174</v>
      </c>
      <c r="L221" s="16" t="s">
        <v>68</v>
      </c>
      <c r="N221" s="26" t="s">
        <v>4041</v>
      </c>
      <c r="O221" t="s">
        <v>1169</v>
      </c>
      <c r="P221" t="s">
        <v>505</v>
      </c>
      <c r="Q221" s="2" t="s">
        <v>506</v>
      </c>
      <c r="R221" s="16" t="s">
        <v>1229</v>
      </c>
      <c r="S221">
        <v>2009</v>
      </c>
      <c r="T221" s="3" t="s">
        <v>178</v>
      </c>
      <c r="U221" t="s">
        <v>127</v>
      </c>
      <c r="V221" s="3"/>
      <c r="W221" s="3"/>
      <c r="X221" s="3"/>
      <c r="Y221" s="3"/>
      <c r="Z221" s="3"/>
      <c r="AC221" s="3"/>
      <c r="AD221" s="3"/>
      <c r="AE221" s="19" t="s">
        <v>179</v>
      </c>
      <c r="AF221">
        <v>200</v>
      </c>
      <c r="AG221">
        <v>0</v>
      </c>
      <c r="AI221" s="20">
        <v>75</v>
      </c>
      <c r="AK221">
        <v>0</v>
      </c>
      <c r="AL221">
        <v>0</v>
      </c>
      <c r="AN221" t="s">
        <v>79</v>
      </c>
      <c r="AO221" s="19"/>
      <c r="AP221" s="19"/>
      <c r="AQ221" s="19"/>
      <c r="AR221" s="19"/>
      <c r="AS221" s="19"/>
      <c r="AT221" s="19"/>
      <c r="AU221" s="19"/>
      <c r="AV221" s="19"/>
      <c r="AW221" s="19"/>
      <c r="AX221" s="19"/>
      <c r="AY221" s="19"/>
      <c r="AZ221" s="19"/>
      <c r="BA221" s="19"/>
      <c r="BB221" s="19"/>
      <c r="BC221" s="19"/>
      <c r="BD221" s="19"/>
      <c r="BE221" s="19"/>
      <c r="BF221" s="19"/>
      <c r="BG221" s="19"/>
      <c r="BH221" s="19">
        <v>1490</v>
      </c>
      <c r="BI221" s="19"/>
      <c r="BJ221" s="19"/>
      <c r="BK221" s="19"/>
      <c r="BL221" s="19"/>
      <c r="BM221" s="19"/>
      <c r="BN221" s="19"/>
      <c r="BO221" s="19"/>
      <c r="BP221" s="19"/>
      <c r="BQ221" s="19"/>
      <c r="BR221" s="19"/>
      <c r="BS221" s="19"/>
      <c r="BT221" s="19"/>
      <c r="BU221" s="19"/>
      <c r="BV221" s="19"/>
      <c r="BW221" s="19"/>
      <c r="BX221" s="19"/>
      <c r="BY221" s="19"/>
      <c r="BZ221" s="19"/>
      <c r="CA221" s="19"/>
      <c r="CB221" s="19"/>
      <c r="CC221" s="19"/>
      <c r="CD221" s="19"/>
      <c r="CE221" s="19">
        <v>0</v>
      </c>
      <c r="CF221" s="19">
        <v>1490</v>
      </c>
      <c r="CG221" s="19">
        <v>0</v>
      </c>
      <c r="CH221" t="s">
        <v>82</v>
      </c>
      <c r="CI221" t="s">
        <v>155</v>
      </c>
      <c r="CJ221" t="s">
        <v>109</v>
      </c>
      <c r="CL221" s="19">
        <v>1</v>
      </c>
      <c r="CM221" s="4">
        <v>40.166944444444439</v>
      </c>
      <c r="CN221" s="4">
        <v>116.54222222222222</v>
      </c>
      <c r="CO221" t="s">
        <v>109</v>
      </c>
      <c r="CP221" s="19">
        <v>0</v>
      </c>
      <c r="CQ221" s="19">
        <v>0</v>
      </c>
      <c r="CR221" s="19">
        <v>1490</v>
      </c>
      <c r="CS221" s="19">
        <v>0</v>
      </c>
      <c r="CT221" s="19" t="s">
        <v>508</v>
      </c>
      <c r="CU221" s="19" t="s">
        <v>4036</v>
      </c>
    </row>
    <row r="222" spans="1:99" ht="21" customHeight="1" x14ac:dyDescent="0.2">
      <c r="A222">
        <v>10220</v>
      </c>
      <c r="B222" s="16" t="s">
        <v>1164</v>
      </c>
      <c r="C222" s="16" t="s">
        <v>205</v>
      </c>
      <c r="D222" t="s">
        <v>1230</v>
      </c>
      <c r="E222" t="s">
        <v>1231</v>
      </c>
      <c r="F222" s="16" t="s">
        <v>1232</v>
      </c>
      <c r="G222" t="s">
        <v>1179</v>
      </c>
      <c r="I222" s="16" t="s">
        <v>65</v>
      </c>
      <c r="J222" s="16" t="s">
        <v>66</v>
      </c>
      <c r="K222" s="16" t="s">
        <v>121</v>
      </c>
      <c r="L222" s="16" t="s">
        <v>3</v>
      </c>
      <c r="N222" s="26" t="s">
        <v>4041</v>
      </c>
      <c r="O222" t="s">
        <v>1169</v>
      </c>
      <c r="P222" t="s">
        <v>505</v>
      </c>
      <c r="Q222" s="2" t="s">
        <v>1170</v>
      </c>
      <c r="R222" s="16" t="s">
        <v>1171</v>
      </c>
      <c r="S222">
        <v>2009</v>
      </c>
      <c r="T222" s="3" t="s">
        <v>178</v>
      </c>
      <c r="U222" t="s">
        <v>127</v>
      </c>
      <c r="V222" s="3"/>
      <c r="W222" s="3"/>
      <c r="X222" s="3"/>
      <c r="Y222" s="3"/>
      <c r="Z222">
        <v>20</v>
      </c>
      <c r="AC222" s="3"/>
      <c r="AD222" s="3"/>
      <c r="AE222" s="19" t="s">
        <v>179</v>
      </c>
      <c r="AF222">
        <v>200</v>
      </c>
      <c r="AG222">
        <v>0</v>
      </c>
      <c r="AI222" s="20"/>
      <c r="AK222">
        <v>0</v>
      </c>
      <c r="AL222">
        <v>0</v>
      </c>
      <c r="AN222" t="s">
        <v>79</v>
      </c>
      <c r="AO222" s="19"/>
      <c r="AP222" s="19"/>
      <c r="AQ222" s="19"/>
      <c r="AR222" s="19"/>
      <c r="AS222" s="19"/>
      <c r="AT222" s="19"/>
      <c r="AU222" s="19"/>
      <c r="AV222" s="19"/>
      <c r="AW222" s="19"/>
      <c r="AX222" s="19"/>
      <c r="AY222" s="19"/>
      <c r="AZ222" s="19"/>
      <c r="BA222" s="19"/>
      <c r="BB222" s="19"/>
      <c r="BC222" s="19"/>
      <c r="BD222" s="19"/>
      <c r="BE222" s="19"/>
      <c r="BF222" s="19"/>
      <c r="BG222" s="19"/>
      <c r="BH222" s="19"/>
      <c r="BI222" s="19"/>
      <c r="BJ222" s="19"/>
      <c r="BK222" s="19"/>
      <c r="BL222" s="19"/>
      <c r="BM222" s="19"/>
      <c r="BN222" s="19"/>
      <c r="BO222" s="19"/>
      <c r="BP222" s="19"/>
      <c r="BQ222" s="19"/>
      <c r="BR222" s="19"/>
      <c r="BS222" s="19"/>
      <c r="BT222" s="19"/>
      <c r="BU222" s="19"/>
      <c r="BV222" s="19"/>
      <c r="BW222" s="19"/>
      <c r="BX222" s="19"/>
      <c r="BY222" s="19"/>
      <c r="BZ222" s="19"/>
      <c r="CA222" s="19"/>
      <c r="CB222" s="19"/>
      <c r="CC222" s="19">
        <v>25300</v>
      </c>
      <c r="CD222" s="19"/>
      <c r="CE222" s="19">
        <v>0</v>
      </c>
      <c r="CF222" s="19">
        <v>25300</v>
      </c>
      <c r="CG222" s="19">
        <v>0</v>
      </c>
      <c r="CI222" t="s">
        <v>155</v>
      </c>
      <c r="CJ222" t="s">
        <v>109</v>
      </c>
      <c r="CL222" s="19" t="s">
        <v>179</v>
      </c>
      <c r="CM222" s="4">
        <v>41.525555555555556</v>
      </c>
      <c r="CN222" s="4">
        <v>122.60527777777777</v>
      </c>
      <c r="CO222" t="s">
        <v>109</v>
      </c>
      <c r="CP222" s="19">
        <v>0</v>
      </c>
      <c r="CQ222" s="19">
        <v>0</v>
      </c>
      <c r="CR222" s="19">
        <v>0</v>
      </c>
      <c r="CS222" s="19">
        <v>25300</v>
      </c>
      <c r="CT222" s="19" t="s">
        <v>508</v>
      </c>
      <c r="CU222" s="19" t="s">
        <v>4036</v>
      </c>
    </row>
    <row r="223" spans="1:99" ht="21" customHeight="1" x14ac:dyDescent="0.2">
      <c r="A223">
        <v>10221</v>
      </c>
      <c r="B223" s="16" t="s">
        <v>1164</v>
      </c>
      <c r="C223" s="16" t="s">
        <v>205</v>
      </c>
      <c r="D223" t="s">
        <v>1233</v>
      </c>
      <c r="E223" t="s">
        <v>1234</v>
      </c>
      <c r="F223" s="16" t="s">
        <v>1235</v>
      </c>
      <c r="G223" t="s">
        <v>1235</v>
      </c>
      <c r="I223" s="16" t="s">
        <v>65</v>
      </c>
      <c r="J223" s="16" t="s">
        <v>66</v>
      </c>
      <c r="K223" s="16" t="s">
        <v>121</v>
      </c>
      <c r="L223" s="16" t="s">
        <v>3</v>
      </c>
      <c r="N223" s="26" t="s">
        <v>4041</v>
      </c>
      <c r="O223" t="s">
        <v>1169</v>
      </c>
      <c r="P223" t="s">
        <v>505</v>
      </c>
      <c r="Q223" s="2" t="s">
        <v>1170</v>
      </c>
      <c r="R223" s="16" t="s">
        <v>1171</v>
      </c>
      <c r="S223">
        <v>2009</v>
      </c>
      <c r="T223" s="3" t="s">
        <v>178</v>
      </c>
      <c r="U223" t="s">
        <v>127</v>
      </c>
      <c r="V223" s="3"/>
      <c r="W223" s="3"/>
      <c r="X223" s="3"/>
      <c r="Y223" s="3"/>
      <c r="Z223">
        <v>15</v>
      </c>
      <c r="AC223" s="3"/>
      <c r="AD223" s="3"/>
      <c r="AE223" s="19" t="s">
        <v>179</v>
      </c>
      <c r="AF223">
        <v>200</v>
      </c>
      <c r="AG223">
        <v>0</v>
      </c>
      <c r="AI223" s="20"/>
      <c r="AK223">
        <v>0</v>
      </c>
      <c r="AL223">
        <v>0</v>
      </c>
      <c r="AN223" t="s">
        <v>79</v>
      </c>
      <c r="AO223" s="19"/>
      <c r="AP223" s="19"/>
      <c r="AQ223" s="19"/>
      <c r="AR223" s="19"/>
      <c r="AS223" s="19"/>
      <c r="AT223" s="19"/>
      <c r="AU223" s="19"/>
      <c r="AV223" s="19"/>
      <c r="AW223" s="19"/>
      <c r="AX223" s="19"/>
      <c r="AY223" s="19"/>
      <c r="AZ223" s="19"/>
      <c r="BA223" s="19"/>
      <c r="BB223" s="19"/>
      <c r="BC223" s="19"/>
      <c r="BD223" s="19"/>
      <c r="BE223" s="19"/>
      <c r="BF223" s="19"/>
      <c r="BG223" s="19"/>
      <c r="BH223" s="19"/>
      <c r="BI223" s="19"/>
      <c r="BJ223" s="19"/>
      <c r="BK223" s="19"/>
      <c r="BL223" s="19"/>
      <c r="BM223" s="19"/>
      <c r="BN223" s="19"/>
      <c r="BO223" s="19"/>
      <c r="BP223" s="19"/>
      <c r="BQ223" s="19"/>
      <c r="BR223" s="19"/>
      <c r="BS223" s="19"/>
      <c r="BT223" s="19"/>
      <c r="BU223" s="19"/>
      <c r="BV223" s="19"/>
      <c r="BW223" s="19"/>
      <c r="BX223" s="19"/>
      <c r="BY223" s="19"/>
      <c r="BZ223" s="19"/>
      <c r="CA223" s="19"/>
      <c r="CB223" s="19"/>
      <c r="CC223" s="19">
        <v>85000</v>
      </c>
      <c r="CD223" s="19"/>
      <c r="CE223" s="19">
        <v>0</v>
      </c>
      <c r="CF223" s="19">
        <v>85000</v>
      </c>
      <c r="CG223" s="19">
        <v>0</v>
      </c>
      <c r="CI223" t="s">
        <v>155</v>
      </c>
      <c r="CJ223" t="s">
        <v>109</v>
      </c>
      <c r="CL223" s="19" t="s">
        <v>179</v>
      </c>
      <c r="CM223" s="4">
        <v>43.313888888888883</v>
      </c>
      <c r="CN223" s="4">
        <v>114.26722222222222</v>
      </c>
      <c r="CO223" t="s">
        <v>109</v>
      </c>
      <c r="CP223" s="19">
        <v>0</v>
      </c>
      <c r="CQ223" s="19">
        <v>0</v>
      </c>
      <c r="CR223" s="19">
        <v>0</v>
      </c>
      <c r="CS223" s="19">
        <v>85000</v>
      </c>
      <c r="CT223" s="19" t="s">
        <v>508</v>
      </c>
      <c r="CU223" s="19" t="s">
        <v>4036</v>
      </c>
    </row>
    <row r="224" spans="1:99" ht="21" customHeight="1" x14ac:dyDescent="0.2">
      <c r="A224">
        <v>10222</v>
      </c>
      <c r="B224" s="16" t="s">
        <v>1164</v>
      </c>
      <c r="C224" s="16" t="s">
        <v>205</v>
      </c>
      <c r="D224" t="s">
        <v>1236</v>
      </c>
      <c r="E224" t="s">
        <v>1237</v>
      </c>
      <c r="F224" s="16" t="s">
        <v>1238</v>
      </c>
      <c r="G224" t="s">
        <v>1235</v>
      </c>
      <c r="I224" s="16" t="s">
        <v>766</v>
      </c>
      <c r="J224" s="16" t="s">
        <v>5</v>
      </c>
      <c r="K224" s="16" t="s">
        <v>174</v>
      </c>
      <c r="L224" s="16" t="s">
        <v>68</v>
      </c>
      <c r="N224" s="26" t="s">
        <v>4041</v>
      </c>
      <c r="O224" t="s">
        <v>1169</v>
      </c>
      <c r="P224" t="s">
        <v>505</v>
      </c>
      <c r="Q224" s="2" t="s">
        <v>506</v>
      </c>
      <c r="R224" s="16" t="s">
        <v>1229</v>
      </c>
      <c r="S224">
        <v>2009</v>
      </c>
      <c r="T224" s="3" t="s">
        <v>178</v>
      </c>
      <c r="U224" t="s">
        <v>127</v>
      </c>
      <c r="AC224" s="3"/>
      <c r="AD224" s="3"/>
      <c r="AE224" s="19" t="s">
        <v>179</v>
      </c>
      <c r="AF224">
        <v>200</v>
      </c>
      <c r="AG224">
        <v>0</v>
      </c>
      <c r="AI224" s="20">
        <v>75</v>
      </c>
      <c r="AK224">
        <v>0</v>
      </c>
      <c r="AL224">
        <v>0</v>
      </c>
      <c r="AN224" t="s">
        <v>79</v>
      </c>
      <c r="AO224" s="19"/>
      <c r="AP224" s="19"/>
      <c r="AQ224" s="19"/>
      <c r="AR224" s="19"/>
      <c r="AS224" s="19"/>
      <c r="AT224" s="19"/>
      <c r="AU224" s="19"/>
      <c r="AV224" s="19"/>
      <c r="AW224" s="19"/>
      <c r="AX224" s="19"/>
      <c r="AY224" s="19"/>
      <c r="AZ224" s="19"/>
      <c r="BA224" s="19"/>
      <c r="BB224" s="19"/>
      <c r="BC224" s="19"/>
      <c r="BD224" s="19"/>
      <c r="BE224" s="19"/>
      <c r="BF224" s="19"/>
      <c r="BG224" s="19"/>
      <c r="BH224" s="19">
        <v>31</v>
      </c>
      <c r="BI224" s="19"/>
      <c r="BJ224" s="19"/>
      <c r="BK224" s="19"/>
      <c r="BL224" s="19"/>
      <c r="BM224" s="19"/>
      <c r="BN224" s="19"/>
      <c r="BO224" s="19"/>
      <c r="BP224" s="19"/>
      <c r="BQ224" s="19"/>
      <c r="BR224" s="19"/>
      <c r="BS224" s="19"/>
      <c r="BT224" s="19"/>
      <c r="BU224" s="19"/>
      <c r="BV224" s="19"/>
      <c r="BW224" s="19"/>
      <c r="BX224" s="19"/>
      <c r="BY224" s="19"/>
      <c r="BZ224" s="19"/>
      <c r="CA224" s="19"/>
      <c r="CB224" s="19"/>
      <c r="CC224" s="19"/>
      <c r="CD224" s="19"/>
      <c r="CE224" s="19">
        <v>0</v>
      </c>
      <c r="CF224" s="19">
        <v>31</v>
      </c>
      <c r="CG224" s="19">
        <v>0</v>
      </c>
      <c r="CH224" t="s">
        <v>82</v>
      </c>
      <c r="CI224" t="s">
        <v>155</v>
      </c>
      <c r="CJ224" t="s">
        <v>109</v>
      </c>
      <c r="CL224" s="19">
        <v>1</v>
      </c>
      <c r="CM224" s="4">
        <v>43.663888888888884</v>
      </c>
      <c r="CN224" s="4">
        <v>113.18916666666667</v>
      </c>
      <c r="CO224" t="s">
        <v>109</v>
      </c>
      <c r="CP224" s="19">
        <v>0</v>
      </c>
      <c r="CQ224" s="19">
        <v>0</v>
      </c>
      <c r="CR224" s="19">
        <v>31</v>
      </c>
      <c r="CS224" s="19">
        <v>0</v>
      </c>
      <c r="CT224" s="19" t="s">
        <v>508</v>
      </c>
      <c r="CU224" s="19" t="s">
        <v>4036</v>
      </c>
    </row>
    <row r="225" spans="1:99" ht="21" customHeight="1" x14ac:dyDescent="0.2">
      <c r="A225">
        <v>10223</v>
      </c>
      <c r="B225" s="16" t="s">
        <v>1164</v>
      </c>
      <c r="C225" s="16" t="s">
        <v>205</v>
      </c>
      <c r="D225" t="s">
        <v>1239</v>
      </c>
      <c r="E225" t="s">
        <v>1240</v>
      </c>
      <c r="F225" s="16" t="s">
        <v>1241</v>
      </c>
      <c r="G225" t="s">
        <v>1242</v>
      </c>
      <c r="I225" s="16" t="s">
        <v>65</v>
      </c>
      <c r="J225" s="16" t="s">
        <v>66</v>
      </c>
      <c r="K225" s="16" t="s">
        <v>121</v>
      </c>
      <c r="L225" s="16" t="s">
        <v>3</v>
      </c>
      <c r="N225" s="26" t="s">
        <v>4041</v>
      </c>
      <c r="O225" t="s">
        <v>1169</v>
      </c>
      <c r="P225" t="s">
        <v>505</v>
      </c>
      <c r="Q225" s="2" t="s">
        <v>1170</v>
      </c>
      <c r="R225" s="16" t="s">
        <v>1171</v>
      </c>
      <c r="S225">
        <v>2009</v>
      </c>
      <c r="T225" s="3" t="s">
        <v>178</v>
      </c>
      <c r="U225" t="s">
        <v>127</v>
      </c>
      <c r="V225" s="3"/>
      <c r="W225" s="3"/>
      <c r="Z225">
        <v>15</v>
      </c>
      <c r="AE225" s="19" t="s">
        <v>179</v>
      </c>
      <c r="AF225">
        <v>200</v>
      </c>
      <c r="AG225">
        <v>0</v>
      </c>
      <c r="AI225" s="20"/>
      <c r="AK225">
        <v>0</v>
      </c>
      <c r="AL225">
        <v>0</v>
      </c>
      <c r="AN225" t="s">
        <v>79</v>
      </c>
      <c r="AO225" s="19"/>
      <c r="AP225" s="19"/>
      <c r="AQ225" s="19"/>
      <c r="AR225" s="19"/>
      <c r="AS225" s="19"/>
      <c r="AT225" s="19"/>
      <c r="AU225" s="19"/>
      <c r="AV225" s="19"/>
      <c r="AW225" s="19"/>
      <c r="AX225" s="19"/>
      <c r="AY225" s="19"/>
      <c r="AZ225" s="19"/>
      <c r="BA225" s="19"/>
      <c r="BB225" s="19"/>
      <c r="BC225" s="19"/>
      <c r="BD225" s="19"/>
      <c r="BE225" s="19"/>
      <c r="BF225" s="19"/>
      <c r="BG225" s="19"/>
      <c r="BH225" s="19"/>
      <c r="BI225" s="19"/>
      <c r="BJ225" s="19"/>
      <c r="BK225" s="19"/>
      <c r="BL225" s="19"/>
      <c r="BM225" s="19"/>
      <c r="BN225" s="19"/>
      <c r="BO225" s="19"/>
      <c r="BP225" s="19"/>
      <c r="BQ225" s="19"/>
      <c r="BR225" s="19"/>
      <c r="BS225" s="19"/>
      <c r="BT225" s="19"/>
      <c r="BU225" s="19"/>
      <c r="BV225" s="19"/>
      <c r="BW225" s="19"/>
      <c r="BX225" s="19"/>
      <c r="BY225" s="19"/>
      <c r="BZ225" s="19"/>
      <c r="CA225" s="19"/>
      <c r="CB225" s="19"/>
      <c r="CC225" s="19">
        <v>16100</v>
      </c>
      <c r="CD225" s="19"/>
      <c r="CE225" s="19">
        <v>0</v>
      </c>
      <c r="CF225" s="19">
        <v>16100</v>
      </c>
      <c r="CG225" s="19">
        <v>0</v>
      </c>
      <c r="CI225" t="s">
        <v>155</v>
      </c>
      <c r="CJ225" t="s">
        <v>109</v>
      </c>
      <c r="CL225" s="19" t="s">
        <v>179</v>
      </c>
      <c r="CM225" s="4">
        <v>47.991388888888892</v>
      </c>
      <c r="CN225" s="4">
        <v>117.74166666666667</v>
      </c>
      <c r="CO225" t="s">
        <v>109</v>
      </c>
      <c r="CP225" s="19">
        <v>0</v>
      </c>
      <c r="CQ225" s="19">
        <v>0</v>
      </c>
      <c r="CR225" s="19">
        <v>0</v>
      </c>
      <c r="CS225" s="19">
        <v>16100</v>
      </c>
      <c r="CT225" s="19" t="s">
        <v>508</v>
      </c>
      <c r="CU225" s="19" t="s">
        <v>4036</v>
      </c>
    </row>
    <row r="226" spans="1:99" ht="21" customHeight="1" x14ac:dyDescent="0.2">
      <c r="A226">
        <v>10224</v>
      </c>
      <c r="B226" s="16" t="s">
        <v>1164</v>
      </c>
      <c r="C226" s="16" t="s">
        <v>205</v>
      </c>
      <c r="D226" t="s">
        <v>1243</v>
      </c>
      <c r="E226" t="s">
        <v>1244</v>
      </c>
      <c r="F226" s="16" t="s">
        <v>1245</v>
      </c>
      <c r="G226" t="s">
        <v>1179</v>
      </c>
      <c r="I226" s="16" t="s">
        <v>65</v>
      </c>
      <c r="J226" s="16" t="s">
        <v>66</v>
      </c>
      <c r="K226" s="16" t="s">
        <v>121</v>
      </c>
      <c r="L226" s="16" t="s">
        <v>3</v>
      </c>
      <c r="N226" s="26" t="s">
        <v>4041</v>
      </c>
      <c r="O226" t="s">
        <v>1169</v>
      </c>
      <c r="P226" t="s">
        <v>505</v>
      </c>
      <c r="Q226" s="2" t="s">
        <v>1170</v>
      </c>
      <c r="R226" s="16" t="s">
        <v>1171</v>
      </c>
      <c r="S226">
        <v>2009</v>
      </c>
      <c r="T226" s="3" t="s">
        <v>178</v>
      </c>
      <c r="U226" t="s">
        <v>127</v>
      </c>
      <c r="V226" s="3"/>
      <c r="W226" s="3"/>
      <c r="Z226">
        <v>20</v>
      </c>
      <c r="AE226" s="19" t="s">
        <v>179</v>
      </c>
      <c r="AF226">
        <v>200</v>
      </c>
      <c r="AG226">
        <v>0</v>
      </c>
      <c r="AI226" s="20"/>
      <c r="AK226">
        <v>0</v>
      </c>
      <c r="AL226">
        <v>0</v>
      </c>
      <c r="AN226" t="s">
        <v>79</v>
      </c>
      <c r="AO226" s="19"/>
      <c r="AP226" s="19"/>
      <c r="AQ226" s="19"/>
      <c r="AR226" s="19"/>
      <c r="AS226" s="19"/>
      <c r="AT226" s="19"/>
      <c r="AU226" s="19"/>
      <c r="AV226" s="19"/>
      <c r="AW226" s="19"/>
      <c r="AX226" s="19"/>
      <c r="AY226" s="19"/>
      <c r="AZ226" s="19"/>
      <c r="BA226" s="19"/>
      <c r="BB226" s="19"/>
      <c r="BC226" s="19"/>
      <c r="BD226" s="19"/>
      <c r="BE226" s="19"/>
      <c r="BF226" s="19"/>
      <c r="BG226" s="19"/>
      <c r="BH226" s="19"/>
      <c r="BI226" s="19"/>
      <c r="BJ226" s="19"/>
      <c r="BK226" s="19"/>
      <c r="BL226" s="19"/>
      <c r="BM226" s="19"/>
      <c r="BN226" s="19"/>
      <c r="BO226" s="19"/>
      <c r="BP226" s="19"/>
      <c r="BQ226" s="19"/>
      <c r="BR226" s="19"/>
      <c r="BS226" s="19"/>
      <c r="BT226" s="19"/>
      <c r="BU226" s="19"/>
      <c r="BV226" s="19"/>
      <c r="BW226" s="19"/>
      <c r="BX226" s="19"/>
      <c r="BY226" s="19"/>
      <c r="BZ226" s="19"/>
      <c r="CA226" s="19"/>
      <c r="CB226" s="19"/>
      <c r="CC226" s="19">
        <v>178000</v>
      </c>
      <c r="CD226" s="19"/>
      <c r="CE226" s="19">
        <v>0</v>
      </c>
      <c r="CF226" s="19">
        <v>178000</v>
      </c>
      <c r="CG226" s="19">
        <v>0</v>
      </c>
      <c r="CI226" t="s">
        <v>155</v>
      </c>
      <c r="CJ226" t="s">
        <v>109</v>
      </c>
      <c r="CL226" s="19" t="s">
        <v>179</v>
      </c>
      <c r="CM226" s="4">
        <v>34.218055555555559</v>
      </c>
      <c r="CN226" s="4">
        <v>115.27833333333334</v>
      </c>
      <c r="CO226" t="s">
        <v>109</v>
      </c>
      <c r="CP226" s="19">
        <v>0</v>
      </c>
      <c r="CQ226" s="19">
        <v>0</v>
      </c>
      <c r="CR226" s="19">
        <v>0</v>
      </c>
      <c r="CS226" s="19">
        <v>178000</v>
      </c>
      <c r="CT226" s="19" t="s">
        <v>508</v>
      </c>
      <c r="CU226" s="19" t="s">
        <v>4036</v>
      </c>
    </row>
    <row r="227" spans="1:99" ht="21" customHeight="1" x14ac:dyDescent="0.2">
      <c r="A227">
        <v>10225</v>
      </c>
      <c r="B227" s="16" t="s">
        <v>1164</v>
      </c>
      <c r="C227" s="16" t="s">
        <v>205</v>
      </c>
      <c r="D227" t="s">
        <v>1246</v>
      </c>
      <c r="E227" t="s">
        <v>1247</v>
      </c>
      <c r="F227" s="16" t="s">
        <v>1248</v>
      </c>
      <c r="G227" t="s">
        <v>1249</v>
      </c>
      <c r="I227" s="16" t="s">
        <v>766</v>
      </c>
      <c r="J227" s="16" t="s">
        <v>5</v>
      </c>
      <c r="K227" s="16" t="s">
        <v>174</v>
      </c>
      <c r="L227" s="16" t="s">
        <v>68</v>
      </c>
      <c r="N227" s="26" t="s">
        <v>4041</v>
      </c>
      <c r="O227" t="s">
        <v>1169</v>
      </c>
      <c r="P227" t="s">
        <v>505</v>
      </c>
      <c r="Q227" s="2" t="s">
        <v>506</v>
      </c>
      <c r="R227" s="16" t="s">
        <v>1229</v>
      </c>
      <c r="S227">
        <v>2009</v>
      </c>
      <c r="T227" s="3" t="s">
        <v>178</v>
      </c>
      <c r="U227" t="s">
        <v>127</v>
      </c>
      <c r="V227" s="3"/>
      <c r="W227" s="3"/>
      <c r="AE227" s="19" t="s">
        <v>179</v>
      </c>
      <c r="AF227">
        <v>200</v>
      </c>
      <c r="AG227">
        <v>0</v>
      </c>
      <c r="AI227" s="20">
        <v>75</v>
      </c>
      <c r="AK227">
        <v>0</v>
      </c>
      <c r="AL227">
        <v>0</v>
      </c>
      <c r="AN227" t="s">
        <v>79</v>
      </c>
      <c r="AO227" s="19"/>
      <c r="AP227" s="19"/>
      <c r="AQ227" s="19"/>
      <c r="AR227" s="19"/>
      <c r="AS227" s="19"/>
      <c r="AT227" s="19"/>
      <c r="AU227" s="19"/>
      <c r="AV227" s="19"/>
      <c r="AW227" s="19"/>
      <c r="AX227" s="19"/>
      <c r="AY227" s="19"/>
      <c r="AZ227" s="19"/>
      <c r="BA227" s="19"/>
      <c r="BB227" s="19"/>
      <c r="BC227" s="19"/>
      <c r="BD227" s="19"/>
      <c r="BE227" s="19"/>
      <c r="BF227" s="19"/>
      <c r="BG227" s="19"/>
      <c r="BH227" s="19">
        <v>24</v>
      </c>
      <c r="BI227" s="19"/>
      <c r="BJ227" s="19"/>
      <c r="BK227" s="19"/>
      <c r="BL227" s="19"/>
      <c r="BM227" s="19"/>
      <c r="BN227" s="19"/>
      <c r="BO227" s="19"/>
      <c r="BP227" s="19"/>
      <c r="BQ227" s="19"/>
      <c r="BR227" s="19"/>
      <c r="BS227" s="19"/>
      <c r="BT227" s="19"/>
      <c r="BU227" s="19"/>
      <c r="BV227" s="19"/>
      <c r="BW227" s="19"/>
      <c r="BX227" s="19"/>
      <c r="BY227" s="19"/>
      <c r="BZ227" s="19"/>
      <c r="CA227" s="19"/>
      <c r="CB227" s="19"/>
      <c r="CC227" s="19"/>
      <c r="CD227" s="19"/>
      <c r="CE227" s="19">
        <v>0</v>
      </c>
      <c r="CF227" s="19">
        <v>24</v>
      </c>
      <c r="CG227" s="19">
        <v>0</v>
      </c>
      <c r="CH227" t="s">
        <v>82</v>
      </c>
      <c r="CI227" t="s">
        <v>155</v>
      </c>
      <c r="CJ227" t="s">
        <v>109</v>
      </c>
      <c r="CL227" s="19">
        <v>1</v>
      </c>
      <c r="CM227" s="4">
        <v>30.03222222222222</v>
      </c>
      <c r="CN227" s="4">
        <v>112.19500000000001</v>
      </c>
      <c r="CO227" t="s">
        <v>109</v>
      </c>
      <c r="CP227" s="19">
        <v>0</v>
      </c>
      <c r="CQ227" s="19">
        <v>0</v>
      </c>
      <c r="CR227" s="19">
        <v>24</v>
      </c>
      <c r="CS227" s="19">
        <v>0</v>
      </c>
      <c r="CT227" s="19" t="s">
        <v>508</v>
      </c>
      <c r="CU227" s="19" t="s">
        <v>4036</v>
      </c>
    </row>
    <row r="228" spans="1:99" ht="21" customHeight="1" x14ac:dyDescent="0.2">
      <c r="A228">
        <v>10226</v>
      </c>
      <c r="B228" s="16" t="s">
        <v>1164</v>
      </c>
      <c r="C228" s="16" t="s">
        <v>205</v>
      </c>
      <c r="D228" t="s">
        <v>1250</v>
      </c>
      <c r="E228" t="s">
        <v>1251</v>
      </c>
      <c r="F228" s="16" t="s">
        <v>1252</v>
      </c>
      <c r="G228" t="s">
        <v>1249</v>
      </c>
      <c r="I228" s="16" t="s">
        <v>65</v>
      </c>
      <c r="J228" s="16" t="s">
        <v>66</v>
      </c>
      <c r="K228" s="16" t="s">
        <v>121</v>
      </c>
      <c r="L228" s="16" t="s">
        <v>3</v>
      </c>
      <c r="N228" s="26" t="s">
        <v>4041</v>
      </c>
      <c r="O228" t="s">
        <v>1169</v>
      </c>
      <c r="P228" t="s">
        <v>505</v>
      </c>
      <c r="Q228" s="2" t="s">
        <v>1170</v>
      </c>
      <c r="R228" s="16" t="s">
        <v>1171</v>
      </c>
      <c r="S228">
        <v>2009</v>
      </c>
      <c r="T228" s="3" t="s">
        <v>178</v>
      </c>
      <c r="U228" t="s">
        <v>127</v>
      </c>
      <c r="V228" s="3"/>
      <c r="W228" s="3"/>
      <c r="Z228">
        <v>20</v>
      </c>
      <c r="AE228" s="19" t="s">
        <v>179</v>
      </c>
      <c r="AF228">
        <v>200</v>
      </c>
      <c r="AG228">
        <v>0</v>
      </c>
      <c r="AI228" s="20"/>
      <c r="AK228">
        <v>0</v>
      </c>
      <c r="AL228">
        <v>0</v>
      </c>
      <c r="AN228" t="s">
        <v>79</v>
      </c>
      <c r="AO228" s="19"/>
      <c r="AP228" s="19"/>
      <c r="AQ228" s="19"/>
      <c r="AR228" s="19"/>
      <c r="AS228" s="19"/>
      <c r="AT228" s="19"/>
      <c r="AU228" s="19"/>
      <c r="AV228" s="19"/>
      <c r="AW228" s="19"/>
      <c r="AX228" s="19"/>
      <c r="AY228" s="19"/>
      <c r="AZ228" s="19"/>
      <c r="BA228" s="19"/>
      <c r="BB228" s="19"/>
      <c r="BC228" s="19"/>
      <c r="BD228" s="19"/>
      <c r="BE228" s="19"/>
      <c r="BF228" s="19"/>
      <c r="BG228" s="19"/>
      <c r="BH228" s="19"/>
      <c r="BI228" s="19"/>
      <c r="BJ228" s="19"/>
      <c r="BK228" s="19"/>
      <c r="BL228" s="19"/>
      <c r="BM228" s="19"/>
      <c r="BN228" s="19"/>
      <c r="BO228" s="19"/>
      <c r="BP228" s="19"/>
      <c r="BQ228" s="19"/>
      <c r="BR228" s="19"/>
      <c r="BS228" s="19"/>
      <c r="BT228" s="19"/>
      <c r="BU228" s="19"/>
      <c r="BV228" s="19"/>
      <c r="BW228" s="19"/>
      <c r="BX228" s="19"/>
      <c r="BY228" s="19"/>
      <c r="BZ228" s="19"/>
      <c r="CA228" s="19"/>
      <c r="CB228" s="19"/>
      <c r="CC228" s="19">
        <v>52800</v>
      </c>
      <c r="CD228" s="19"/>
      <c r="CE228" s="19">
        <v>0</v>
      </c>
      <c r="CF228" s="19">
        <v>52800</v>
      </c>
      <c r="CG228" s="19">
        <v>0</v>
      </c>
      <c r="CI228" t="s">
        <v>155</v>
      </c>
      <c r="CJ228" t="s">
        <v>109</v>
      </c>
      <c r="CL228" s="19" t="s">
        <v>179</v>
      </c>
      <c r="CM228" s="4">
        <v>30.826388888888889</v>
      </c>
      <c r="CN228" s="4">
        <v>113.08222222222221</v>
      </c>
      <c r="CO228" t="s">
        <v>109</v>
      </c>
      <c r="CP228" s="19">
        <v>0</v>
      </c>
      <c r="CQ228" s="19">
        <v>0</v>
      </c>
      <c r="CR228" s="19">
        <v>0</v>
      </c>
      <c r="CS228" s="19">
        <v>52800</v>
      </c>
      <c r="CT228" s="19" t="s">
        <v>508</v>
      </c>
      <c r="CU228" s="19" t="s">
        <v>4036</v>
      </c>
    </row>
    <row r="229" spans="1:99" ht="21" customHeight="1" x14ac:dyDescent="0.2">
      <c r="A229">
        <v>10227</v>
      </c>
      <c r="B229" s="16" t="s">
        <v>1164</v>
      </c>
      <c r="C229" s="16" t="s">
        <v>205</v>
      </c>
      <c r="D229" t="s">
        <v>1253</v>
      </c>
      <c r="E229" t="s">
        <v>1254</v>
      </c>
      <c r="F229" s="16" t="s">
        <v>1255</v>
      </c>
      <c r="G229" t="s">
        <v>1256</v>
      </c>
      <c r="I229" s="16" t="s">
        <v>766</v>
      </c>
      <c r="J229" s="16" t="s">
        <v>5</v>
      </c>
      <c r="K229" s="16" t="s">
        <v>174</v>
      </c>
      <c r="L229" s="16" t="s">
        <v>68</v>
      </c>
      <c r="N229" s="26" t="s">
        <v>4041</v>
      </c>
      <c r="O229" t="s">
        <v>1169</v>
      </c>
      <c r="P229" t="s">
        <v>505</v>
      </c>
      <c r="Q229" s="2" t="s">
        <v>506</v>
      </c>
      <c r="R229" s="16" t="s">
        <v>1229</v>
      </c>
      <c r="S229">
        <v>2009</v>
      </c>
      <c r="T229" s="3" t="s">
        <v>178</v>
      </c>
      <c r="U229" t="s">
        <v>127</v>
      </c>
      <c r="V229" s="3"/>
      <c r="W229" s="3"/>
      <c r="AE229" s="19" t="s">
        <v>179</v>
      </c>
      <c r="AF229">
        <v>200</v>
      </c>
      <c r="AG229">
        <v>0</v>
      </c>
      <c r="AI229" s="20">
        <v>75</v>
      </c>
      <c r="AK229">
        <v>0</v>
      </c>
      <c r="AL229">
        <v>0</v>
      </c>
      <c r="AN229" t="s">
        <v>79</v>
      </c>
      <c r="AO229" s="19"/>
      <c r="AP229" s="19"/>
      <c r="AQ229" s="19"/>
      <c r="AR229" s="19"/>
      <c r="AS229" s="19"/>
      <c r="AT229" s="19"/>
      <c r="AU229" s="19"/>
      <c r="AV229" s="19"/>
      <c r="AW229" s="19"/>
      <c r="AX229" s="19"/>
      <c r="AY229" s="19"/>
      <c r="AZ229" s="19"/>
      <c r="BA229" s="19"/>
      <c r="BB229" s="19"/>
      <c r="BC229" s="19"/>
      <c r="BD229" s="19"/>
      <c r="BE229" s="19"/>
      <c r="BF229" s="19"/>
      <c r="BG229" s="19"/>
      <c r="BH229" s="19">
        <v>15</v>
      </c>
      <c r="BI229" s="19"/>
      <c r="BJ229" s="19"/>
      <c r="BK229" s="19"/>
      <c r="BL229" s="19"/>
      <c r="BM229" s="19"/>
      <c r="BN229" s="19"/>
      <c r="BO229" s="19"/>
      <c r="BP229" s="19"/>
      <c r="BQ229" s="19"/>
      <c r="BR229" s="19"/>
      <c r="BS229" s="19"/>
      <c r="BT229" s="19"/>
      <c r="BU229" s="19"/>
      <c r="BV229" s="19"/>
      <c r="BW229" s="19"/>
      <c r="BX229" s="19"/>
      <c r="BY229" s="19"/>
      <c r="BZ229" s="19"/>
      <c r="CA229" s="19"/>
      <c r="CB229" s="19"/>
      <c r="CC229" s="19"/>
      <c r="CD229" s="19"/>
      <c r="CE229" s="19">
        <v>0</v>
      </c>
      <c r="CF229" s="19">
        <v>15</v>
      </c>
      <c r="CG229" s="19">
        <v>0</v>
      </c>
      <c r="CH229" t="s">
        <v>82</v>
      </c>
      <c r="CI229" t="s">
        <v>155</v>
      </c>
      <c r="CJ229" t="s">
        <v>109</v>
      </c>
      <c r="CL229" s="19">
        <v>1</v>
      </c>
      <c r="CM229" s="4">
        <v>39.486111111111114</v>
      </c>
      <c r="CN229" s="4">
        <v>96.617499999999993</v>
      </c>
      <c r="CO229" t="s">
        <v>109</v>
      </c>
      <c r="CP229" s="19">
        <v>0</v>
      </c>
      <c r="CQ229" s="19">
        <v>0</v>
      </c>
      <c r="CR229" s="19">
        <v>15</v>
      </c>
      <c r="CS229" s="19">
        <v>0</v>
      </c>
      <c r="CT229" s="19" t="s">
        <v>508</v>
      </c>
      <c r="CU229" s="19" t="s">
        <v>4036</v>
      </c>
    </row>
    <row r="230" spans="1:99" ht="21" customHeight="1" x14ac:dyDescent="0.2">
      <c r="A230">
        <v>10228</v>
      </c>
      <c r="B230" s="16" t="s">
        <v>1164</v>
      </c>
      <c r="C230" s="16" t="s">
        <v>205</v>
      </c>
      <c r="D230" t="s">
        <v>1257</v>
      </c>
      <c r="E230" t="s">
        <v>1258</v>
      </c>
      <c r="F230" s="16" t="s">
        <v>1259</v>
      </c>
      <c r="G230" t="s">
        <v>1256</v>
      </c>
      <c r="I230" s="16" t="s">
        <v>503</v>
      </c>
      <c r="J230" s="16" t="s">
        <v>5</v>
      </c>
      <c r="K230" s="16" t="s">
        <v>174</v>
      </c>
      <c r="L230" s="16" t="s">
        <v>68</v>
      </c>
      <c r="N230" s="26" t="s">
        <v>4041</v>
      </c>
      <c r="O230" t="s">
        <v>1169</v>
      </c>
      <c r="P230" t="s">
        <v>505</v>
      </c>
      <c r="Q230" s="2" t="s">
        <v>506</v>
      </c>
      <c r="R230" s="16" t="s">
        <v>1180</v>
      </c>
      <c r="S230">
        <v>2009</v>
      </c>
      <c r="T230" s="3" t="s">
        <v>178</v>
      </c>
      <c r="U230" t="s">
        <v>127</v>
      </c>
      <c r="V230" s="3"/>
      <c r="W230" s="3"/>
      <c r="AE230" s="19" t="s">
        <v>179</v>
      </c>
      <c r="AF230">
        <v>200</v>
      </c>
      <c r="AG230">
        <v>0</v>
      </c>
      <c r="AI230" s="20">
        <v>75</v>
      </c>
      <c r="AK230">
        <v>0</v>
      </c>
      <c r="AL230">
        <v>0</v>
      </c>
      <c r="AN230" t="s">
        <v>79</v>
      </c>
      <c r="AO230" s="19"/>
      <c r="AP230" s="19"/>
      <c r="AQ230" s="19"/>
      <c r="AR230" s="19"/>
      <c r="AS230" s="19"/>
      <c r="AT230" s="19"/>
      <c r="AU230" s="19"/>
      <c r="AV230" s="19"/>
      <c r="AW230" s="19"/>
      <c r="AX230" s="19"/>
      <c r="AY230" s="19"/>
      <c r="AZ230" s="19"/>
      <c r="BA230" s="19"/>
      <c r="BB230" s="19"/>
      <c r="BC230" s="19"/>
      <c r="BD230" s="19"/>
      <c r="BE230" s="19"/>
      <c r="BF230" s="19"/>
      <c r="BG230" s="19"/>
      <c r="BH230" s="19"/>
      <c r="BI230" s="19"/>
      <c r="BJ230" s="19"/>
      <c r="BK230" s="19"/>
      <c r="BL230" s="19"/>
      <c r="BM230" s="19"/>
      <c r="BN230" s="19">
        <v>120</v>
      </c>
      <c r="BO230" s="19"/>
      <c r="BP230" s="19"/>
      <c r="BQ230" s="19"/>
      <c r="BR230" s="19"/>
      <c r="BS230" s="19"/>
      <c r="BT230" s="19"/>
      <c r="BU230" s="19"/>
      <c r="BV230" s="19"/>
      <c r="BW230" s="19"/>
      <c r="BX230" s="19"/>
      <c r="BY230" s="19"/>
      <c r="BZ230" s="19"/>
      <c r="CA230" s="19"/>
      <c r="CB230" s="19"/>
      <c r="CC230" s="19"/>
      <c r="CD230" s="19"/>
      <c r="CE230" s="19">
        <v>0</v>
      </c>
      <c r="CF230" s="19">
        <v>120</v>
      </c>
      <c r="CG230" s="19">
        <v>0</v>
      </c>
      <c r="CH230" t="s">
        <v>82</v>
      </c>
      <c r="CI230" t="s">
        <v>155</v>
      </c>
      <c r="CJ230" t="s">
        <v>109</v>
      </c>
      <c r="CL230" s="19">
        <v>1</v>
      </c>
      <c r="CM230" s="4">
        <v>39.821111111111115</v>
      </c>
      <c r="CN230" s="4">
        <v>98.700833333333335</v>
      </c>
      <c r="CO230" t="s">
        <v>109</v>
      </c>
      <c r="CP230" s="19">
        <v>0</v>
      </c>
      <c r="CQ230" s="19">
        <v>0</v>
      </c>
      <c r="CR230" s="19">
        <v>120</v>
      </c>
      <c r="CS230" s="19">
        <v>0</v>
      </c>
      <c r="CT230" s="19" t="s">
        <v>508</v>
      </c>
      <c r="CU230" s="19" t="s">
        <v>4036</v>
      </c>
    </row>
    <row r="231" spans="1:99" ht="21" customHeight="1" x14ac:dyDescent="0.2">
      <c r="A231">
        <v>10229</v>
      </c>
      <c r="B231" s="16" t="s">
        <v>1164</v>
      </c>
      <c r="C231" s="16" t="s">
        <v>205</v>
      </c>
      <c r="D231" t="s">
        <v>1260</v>
      </c>
      <c r="E231" t="s">
        <v>1261</v>
      </c>
      <c r="F231" s="16" t="s">
        <v>1262</v>
      </c>
      <c r="G231" t="s">
        <v>1262</v>
      </c>
      <c r="I231" s="16" t="s">
        <v>65</v>
      </c>
      <c r="J231" s="16" t="s">
        <v>66</v>
      </c>
      <c r="K231" s="16" t="s">
        <v>121</v>
      </c>
      <c r="L231" s="16" t="s">
        <v>3</v>
      </c>
      <c r="N231" s="26" t="s">
        <v>4041</v>
      </c>
      <c r="O231" t="s">
        <v>1169</v>
      </c>
      <c r="P231" t="s">
        <v>505</v>
      </c>
      <c r="Q231" s="2" t="s">
        <v>1170</v>
      </c>
      <c r="R231" s="16" t="s">
        <v>1171</v>
      </c>
      <c r="S231">
        <v>2009</v>
      </c>
      <c r="T231" s="3" t="s">
        <v>178</v>
      </c>
      <c r="U231" t="s">
        <v>127</v>
      </c>
      <c r="V231" s="3"/>
      <c r="W231" s="3"/>
      <c r="Z231">
        <v>15</v>
      </c>
      <c r="AE231" s="19" t="s">
        <v>179</v>
      </c>
      <c r="AF231">
        <v>200</v>
      </c>
      <c r="AG231">
        <v>0</v>
      </c>
      <c r="AH231" t="s">
        <v>179</v>
      </c>
      <c r="AI231" s="20">
        <v>0</v>
      </c>
      <c r="AK231">
        <v>0</v>
      </c>
      <c r="AL231">
        <v>0</v>
      </c>
      <c r="AM231" t="s">
        <v>179</v>
      </c>
      <c r="AN231" t="s">
        <v>79</v>
      </c>
      <c r="AO231" s="19"/>
      <c r="AP231" s="19"/>
      <c r="AQ231" s="19"/>
      <c r="AR231" s="19"/>
      <c r="AS231" s="19"/>
      <c r="AT231" s="19"/>
      <c r="AU231" s="19"/>
      <c r="AV231" s="19"/>
      <c r="AW231" s="19"/>
      <c r="AX231" s="19"/>
      <c r="AY231" s="19"/>
      <c r="AZ231" s="19"/>
      <c r="BA231" s="19"/>
      <c r="BB231" s="19"/>
      <c r="BC231" s="19"/>
      <c r="BD231" s="19"/>
      <c r="BE231" s="19"/>
      <c r="BF231" s="19"/>
      <c r="BG231" s="19"/>
      <c r="BH231" s="19"/>
      <c r="BI231" s="19"/>
      <c r="BJ231" s="19"/>
      <c r="BK231" s="19"/>
      <c r="BL231" s="19"/>
      <c r="BM231" s="19"/>
      <c r="BN231" s="19"/>
      <c r="BO231" s="19"/>
      <c r="BP231" s="19"/>
      <c r="BQ231" s="19"/>
      <c r="BR231" s="19"/>
      <c r="BS231" s="19"/>
      <c r="BT231" s="19"/>
      <c r="BU231" s="19"/>
      <c r="BV231" s="19"/>
      <c r="BW231" s="19"/>
      <c r="BX231" s="19"/>
      <c r="BY231" s="19"/>
      <c r="BZ231" s="19"/>
      <c r="CA231" s="19"/>
      <c r="CB231" s="19"/>
      <c r="CC231" s="19">
        <v>197100</v>
      </c>
      <c r="CD231" s="19"/>
      <c r="CE231" s="19">
        <v>0</v>
      </c>
      <c r="CF231" s="19">
        <v>197100</v>
      </c>
      <c r="CG231" s="19">
        <v>0</v>
      </c>
      <c r="CH231" t="s">
        <v>108</v>
      </c>
      <c r="CI231" t="s">
        <v>130</v>
      </c>
      <c r="CJ231" t="s">
        <v>109</v>
      </c>
      <c r="CL231" s="19" t="s">
        <v>179</v>
      </c>
      <c r="CM231" s="4">
        <v>45.333888888888893</v>
      </c>
      <c r="CN231" s="4">
        <v>87.027500000000003</v>
      </c>
      <c r="CO231" t="s">
        <v>109</v>
      </c>
      <c r="CP231" s="19">
        <v>0</v>
      </c>
      <c r="CQ231" s="19">
        <v>0</v>
      </c>
      <c r="CR231" s="19">
        <v>0</v>
      </c>
      <c r="CS231" s="19">
        <v>197100</v>
      </c>
      <c r="CT231" s="19" t="s">
        <v>508</v>
      </c>
      <c r="CU231" s="19" t="s">
        <v>4036</v>
      </c>
    </row>
    <row r="232" spans="1:99" ht="21" customHeight="1" x14ac:dyDescent="0.2">
      <c r="A232">
        <v>10230</v>
      </c>
      <c r="B232" s="16" t="s">
        <v>1164</v>
      </c>
      <c r="C232" s="16" t="s">
        <v>205</v>
      </c>
      <c r="D232" t="s">
        <v>1263</v>
      </c>
      <c r="E232" t="s">
        <v>1264</v>
      </c>
      <c r="F232" s="16" t="s">
        <v>1265</v>
      </c>
      <c r="G232" t="s">
        <v>1262</v>
      </c>
      <c r="I232" s="16" t="s">
        <v>503</v>
      </c>
      <c r="J232" s="16" t="s">
        <v>5</v>
      </c>
      <c r="K232" s="16" t="s">
        <v>174</v>
      </c>
      <c r="L232" s="16" t="s">
        <v>68</v>
      </c>
      <c r="N232" s="26" t="s">
        <v>4041</v>
      </c>
      <c r="O232" t="s">
        <v>1169</v>
      </c>
      <c r="P232" t="s">
        <v>505</v>
      </c>
      <c r="Q232" s="2" t="s">
        <v>506</v>
      </c>
      <c r="R232" s="16" t="s">
        <v>1180</v>
      </c>
      <c r="S232">
        <v>2009</v>
      </c>
      <c r="T232" s="3" t="s">
        <v>178</v>
      </c>
      <c r="U232" t="s">
        <v>127</v>
      </c>
      <c r="V232" s="3"/>
      <c r="W232" s="3"/>
      <c r="AE232" s="19" t="s">
        <v>179</v>
      </c>
      <c r="AF232">
        <v>200</v>
      </c>
      <c r="AG232">
        <v>0</v>
      </c>
      <c r="AH232" t="s">
        <v>179</v>
      </c>
      <c r="AI232" s="20">
        <v>75</v>
      </c>
      <c r="AK232">
        <v>0</v>
      </c>
      <c r="AL232">
        <v>0</v>
      </c>
      <c r="AM232" t="s">
        <v>179</v>
      </c>
      <c r="AN232" t="s">
        <v>79</v>
      </c>
      <c r="AO232" s="19"/>
      <c r="AP232" s="19"/>
      <c r="AQ232" s="19"/>
      <c r="AR232" s="19"/>
      <c r="AS232" s="19"/>
      <c r="AT232" s="19"/>
      <c r="AU232" s="19"/>
      <c r="AV232" s="19"/>
      <c r="AW232" s="19"/>
      <c r="AX232" s="19"/>
      <c r="AY232" s="19"/>
      <c r="AZ232" s="19"/>
      <c r="BA232" s="19"/>
      <c r="BB232" s="19"/>
      <c r="BC232" s="19"/>
      <c r="BD232" s="19"/>
      <c r="BE232" s="19"/>
      <c r="BF232" s="19"/>
      <c r="BG232" s="19"/>
      <c r="BH232" s="19"/>
      <c r="BI232" s="19"/>
      <c r="BJ232" s="19"/>
      <c r="BK232" s="19"/>
      <c r="BL232" s="19"/>
      <c r="BM232" s="19"/>
      <c r="BN232" s="19">
        <v>100</v>
      </c>
      <c r="BO232" s="19"/>
      <c r="BP232" s="19"/>
      <c r="BQ232" s="19"/>
      <c r="BR232" s="19"/>
      <c r="BS232" s="19"/>
      <c r="BT232" s="19"/>
      <c r="BU232" s="19"/>
      <c r="BV232" s="19"/>
      <c r="BW232" s="19"/>
      <c r="BX232" s="19"/>
      <c r="BY232" s="19"/>
      <c r="BZ232" s="19"/>
      <c r="CA232" s="19"/>
      <c r="CB232" s="19"/>
      <c r="CC232" s="19"/>
      <c r="CD232" s="19"/>
      <c r="CE232" s="19">
        <v>0</v>
      </c>
      <c r="CF232" s="19">
        <v>100</v>
      </c>
      <c r="CG232" s="19">
        <v>0</v>
      </c>
      <c r="CH232" t="s">
        <v>82</v>
      </c>
      <c r="CI232" t="s">
        <v>130</v>
      </c>
      <c r="CJ232" t="s">
        <v>109</v>
      </c>
      <c r="CL232" s="19">
        <v>1</v>
      </c>
      <c r="CM232" s="4">
        <v>45.170555555555552</v>
      </c>
      <c r="CN232" s="4">
        <v>87.832222222222214</v>
      </c>
      <c r="CO232" t="s">
        <v>109</v>
      </c>
      <c r="CP232" s="19">
        <v>0</v>
      </c>
      <c r="CQ232" s="19">
        <v>0</v>
      </c>
      <c r="CR232" s="19">
        <v>100</v>
      </c>
      <c r="CS232" s="19">
        <v>0</v>
      </c>
      <c r="CT232" s="19" t="s">
        <v>508</v>
      </c>
      <c r="CU232" s="19" t="s">
        <v>4036</v>
      </c>
    </row>
    <row r="233" spans="1:99" ht="21" customHeight="1" x14ac:dyDescent="0.2">
      <c r="A233">
        <v>10231</v>
      </c>
      <c r="B233" s="16" t="s">
        <v>1164</v>
      </c>
      <c r="C233" s="16" t="s">
        <v>205</v>
      </c>
      <c r="D233" t="s">
        <v>1266</v>
      </c>
      <c r="E233" t="s">
        <v>1267</v>
      </c>
      <c r="F233" s="16" t="s">
        <v>1268</v>
      </c>
      <c r="G233" t="s">
        <v>1262</v>
      </c>
      <c r="I233" s="16" t="s">
        <v>766</v>
      </c>
      <c r="J233" s="16" t="s">
        <v>5</v>
      </c>
      <c r="K233" s="16" t="s">
        <v>174</v>
      </c>
      <c r="L233" s="16" t="s">
        <v>68</v>
      </c>
      <c r="N233" s="26" t="s">
        <v>4041</v>
      </c>
      <c r="O233" t="s">
        <v>1169</v>
      </c>
      <c r="P233" t="s">
        <v>505</v>
      </c>
      <c r="Q233" s="2" t="s">
        <v>506</v>
      </c>
      <c r="R233" s="16" t="s">
        <v>1229</v>
      </c>
      <c r="S233">
        <v>2009</v>
      </c>
      <c r="T233" s="3" t="s">
        <v>178</v>
      </c>
      <c r="U233" t="s">
        <v>127</v>
      </c>
      <c r="V233" s="3"/>
      <c r="W233" s="3"/>
      <c r="AE233" s="19" t="s">
        <v>179</v>
      </c>
      <c r="AF233">
        <v>200</v>
      </c>
      <c r="AG233">
        <v>0</v>
      </c>
      <c r="AI233" s="20">
        <v>75</v>
      </c>
      <c r="AK233">
        <v>0</v>
      </c>
      <c r="AL233">
        <v>0</v>
      </c>
      <c r="AN233" t="s">
        <v>79</v>
      </c>
      <c r="AO233" s="19"/>
      <c r="AP233" s="19"/>
      <c r="AQ233" s="19"/>
      <c r="AR233" s="19"/>
      <c r="AS233" s="19"/>
      <c r="AT233" s="19"/>
      <c r="AU233" s="19"/>
      <c r="AV233" s="19"/>
      <c r="AW233" s="19"/>
      <c r="AX233" s="19"/>
      <c r="AY233" s="19"/>
      <c r="AZ233" s="19"/>
      <c r="BA233" s="19"/>
      <c r="BB233" s="19"/>
      <c r="BC233" s="19"/>
      <c r="BD233" s="19"/>
      <c r="BE233" s="19"/>
      <c r="BF233" s="19"/>
      <c r="BG233" s="19"/>
      <c r="BH233" s="19">
        <v>200</v>
      </c>
      <c r="BI233" s="19"/>
      <c r="BJ233" s="19"/>
      <c r="BK233" s="19"/>
      <c r="BL233" s="19"/>
      <c r="BM233" s="19"/>
      <c r="BN233" s="19"/>
      <c r="BO233" s="19"/>
      <c r="BP233" s="19"/>
      <c r="BQ233" s="19"/>
      <c r="BR233" s="19"/>
      <c r="BS233" s="19"/>
      <c r="BT233" s="19"/>
      <c r="BU233" s="19"/>
      <c r="BV233" s="19"/>
      <c r="BW233" s="19"/>
      <c r="BX233" s="19"/>
      <c r="BY233" s="19"/>
      <c r="BZ233" s="19"/>
      <c r="CA233" s="19"/>
      <c r="CB233" s="19"/>
      <c r="CC233" s="19"/>
      <c r="CD233" s="19"/>
      <c r="CE233" s="19">
        <v>0</v>
      </c>
      <c r="CF233" s="19">
        <v>200</v>
      </c>
      <c r="CG233" s="19">
        <v>0</v>
      </c>
      <c r="CH233" t="s">
        <v>82</v>
      </c>
      <c r="CI233" t="s">
        <v>155</v>
      </c>
      <c r="CJ233" t="s">
        <v>109</v>
      </c>
      <c r="CL233" s="19">
        <v>1</v>
      </c>
      <c r="CM233" s="4">
        <v>44.904166666666669</v>
      </c>
      <c r="CN233" s="4">
        <v>84.716944444444451</v>
      </c>
      <c r="CO233" t="s">
        <v>109</v>
      </c>
      <c r="CP233" s="19">
        <v>0</v>
      </c>
      <c r="CQ233" s="19">
        <v>0</v>
      </c>
      <c r="CR233" s="19">
        <v>200</v>
      </c>
      <c r="CS233" s="19">
        <v>0</v>
      </c>
      <c r="CT233" s="19" t="s">
        <v>508</v>
      </c>
      <c r="CU233" s="19" t="s">
        <v>4036</v>
      </c>
    </row>
    <row r="234" spans="1:99" ht="21" customHeight="1" x14ac:dyDescent="0.2">
      <c r="A234">
        <v>10232</v>
      </c>
      <c r="B234" s="16" t="s">
        <v>1164</v>
      </c>
      <c r="C234" s="16" t="s">
        <v>205</v>
      </c>
      <c r="D234" t="s">
        <v>1269</v>
      </c>
      <c r="E234" t="s">
        <v>1270</v>
      </c>
      <c r="F234" s="16" t="s">
        <v>1271</v>
      </c>
      <c r="G234" t="s">
        <v>1179</v>
      </c>
      <c r="I234" s="16" t="s">
        <v>766</v>
      </c>
      <c r="J234" s="16" t="s">
        <v>5</v>
      </c>
      <c r="K234" s="16" t="s">
        <v>174</v>
      </c>
      <c r="L234" s="16" t="s">
        <v>68</v>
      </c>
      <c r="N234" s="26" t="s">
        <v>4041</v>
      </c>
      <c r="O234" t="s">
        <v>1169</v>
      </c>
      <c r="P234" t="s">
        <v>505</v>
      </c>
      <c r="Q234" s="2" t="s">
        <v>506</v>
      </c>
      <c r="R234" s="16" t="s">
        <v>1229</v>
      </c>
      <c r="S234">
        <v>2009</v>
      </c>
      <c r="T234" s="3" t="s">
        <v>178</v>
      </c>
      <c r="U234" t="s">
        <v>127</v>
      </c>
      <c r="V234" s="3"/>
      <c r="W234" s="3"/>
      <c r="AE234" s="19" t="s">
        <v>179</v>
      </c>
      <c r="AF234">
        <v>200</v>
      </c>
      <c r="AG234">
        <v>0</v>
      </c>
      <c r="AI234" s="20">
        <v>75</v>
      </c>
      <c r="AK234">
        <v>0</v>
      </c>
      <c r="AL234">
        <v>0</v>
      </c>
      <c r="AN234" t="s">
        <v>79</v>
      </c>
      <c r="AO234" s="19"/>
      <c r="AP234" s="19"/>
      <c r="AQ234" s="19"/>
      <c r="AR234" s="19"/>
      <c r="AS234" s="19"/>
      <c r="AT234" s="19"/>
      <c r="AU234" s="19"/>
      <c r="AV234" s="19"/>
      <c r="AW234" s="19"/>
      <c r="AX234" s="19"/>
      <c r="AY234" s="19"/>
      <c r="AZ234" s="19"/>
      <c r="BA234" s="19"/>
      <c r="BB234" s="19"/>
      <c r="BC234" s="19"/>
      <c r="BD234" s="19"/>
      <c r="BE234" s="19"/>
      <c r="BF234" s="19"/>
      <c r="BG234" s="19"/>
      <c r="BH234" s="19">
        <v>440</v>
      </c>
      <c r="BI234" s="19"/>
      <c r="BJ234" s="19"/>
      <c r="BK234" s="19"/>
      <c r="BL234" s="19"/>
      <c r="BM234" s="19"/>
      <c r="BN234" s="19"/>
      <c r="BO234" s="19"/>
      <c r="BP234" s="19"/>
      <c r="BQ234" s="19"/>
      <c r="BR234" s="19"/>
      <c r="BS234" s="19"/>
      <c r="BT234" s="19"/>
      <c r="BU234" s="19"/>
      <c r="BV234" s="19"/>
      <c r="BW234" s="19"/>
      <c r="BX234" s="19"/>
      <c r="BY234" s="19"/>
      <c r="BZ234" s="19"/>
      <c r="CA234" s="19"/>
      <c r="CB234" s="19"/>
      <c r="CC234" s="19"/>
      <c r="CD234" s="19"/>
      <c r="CE234" s="19">
        <v>0</v>
      </c>
      <c r="CF234" s="19">
        <v>440</v>
      </c>
      <c r="CG234" s="19">
        <v>0</v>
      </c>
      <c r="CH234" t="s">
        <v>82</v>
      </c>
      <c r="CI234" t="s">
        <v>155</v>
      </c>
      <c r="CJ234" t="s">
        <v>109</v>
      </c>
      <c r="CL234" s="19">
        <v>1</v>
      </c>
      <c r="CM234" s="4">
        <v>41.606111111111112</v>
      </c>
      <c r="CN234" s="4">
        <v>122.65527777777778</v>
      </c>
      <c r="CO234" t="s">
        <v>109</v>
      </c>
      <c r="CP234" s="19">
        <v>0</v>
      </c>
      <c r="CQ234" s="19">
        <v>0</v>
      </c>
      <c r="CR234" s="19">
        <v>440</v>
      </c>
      <c r="CS234" s="19">
        <v>0</v>
      </c>
      <c r="CT234" s="19" t="s">
        <v>508</v>
      </c>
      <c r="CU234" s="19" t="s">
        <v>4036</v>
      </c>
    </row>
    <row r="235" spans="1:99" ht="21" customHeight="1" x14ac:dyDescent="0.2">
      <c r="A235">
        <v>10233</v>
      </c>
      <c r="B235" s="16" t="s">
        <v>1164</v>
      </c>
      <c r="C235" s="16" t="s">
        <v>205</v>
      </c>
      <c r="D235" t="s">
        <v>1269</v>
      </c>
      <c r="E235" t="s">
        <v>1272</v>
      </c>
      <c r="F235" s="16" t="s">
        <v>1273</v>
      </c>
      <c r="G235" t="s">
        <v>1179</v>
      </c>
      <c r="I235" s="16" t="s">
        <v>503</v>
      </c>
      <c r="J235" s="16" t="s">
        <v>5</v>
      </c>
      <c r="K235" s="16" t="s">
        <v>174</v>
      </c>
      <c r="L235" s="16" t="s">
        <v>68</v>
      </c>
      <c r="N235" s="26" t="s">
        <v>4041</v>
      </c>
      <c r="O235" t="s">
        <v>1169</v>
      </c>
      <c r="P235" t="s">
        <v>505</v>
      </c>
      <c r="Q235" s="2" t="s">
        <v>506</v>
      </c>
      <c r="R235" s="16" t="s">
        <v>1180</v>
      </c>
      <c r="S235">
        <v>2009</v>
      </c>
      <c r="T235" s="3" t="s">
        <v>178</v>
      </c>
      <c r="U235" t="s">
        <v>127</v>
      </c>
      <c r="V235" s="3"/>
      <c r="W235" s="3"/>
      <c r="AE235" s="19" t="s">
        <v>179</v>
      </c>
      <c r="AF235">
        <v>200</v>
      </c>
      <c r="AG235">
        <v>0</v>
      </c>
      <c r="AI235" s="20">
        <v>75</v>
      </c>
      <c r="AK235">
        <v>0</v>
      </c>
      <c r="AL235">
        <v>0</v>
      </c>
      <c r="AN235" t="s">
        <v>79</v>
      </c>
      <c r="AO235" s="19"/>
      <c r="AP235" s="19"/>
      <c r="AQ235" s="19"/>
      <c r="AR235" s="19"/>
      <c r="AS235" s="19"/>
      <c r="AT235" s="19"/>
      <c r="AU235" s="19"/>
      <c r="AV235" s="19"/>
      <c r="AW235" s="19"/>
      <c r="AX235" s="19"/>
      <c r="AY235" s="19"/>
      <c r="AZ235" s="19"/>
      <c r="BA235" s="19"/>
      <c r="BB235" s="19"/>
      <c r="BC235" s="19"/>
      <c r="BD235" s="19"/>
      <c r="BE235" s="19"/>
      <c r="BF235" s="19"/>
      <c r="BG235" s="19"/>
      <c r="BH235" s="19"/>
      <c r="BI235" s="19"/>
      <c r="BJ235" s="19"/>
      <c r="BK235" s="19"/>
      <c r="BL235" s="19"/>
      <c r="BM235" s="19"/>
      <c r="BN235" s="19">
        <v>80</v>
      </c>
      <c r="BO235" s="19"/>
      <c r="BP235" s="19"/>
      <c r="BQ235" s="19"/>
      <c r="BR235" s="19"/>
      <c r="BS235" s="19"/>
      <c r="BT235" s="19"/>
      <c r="BU235" s="19"/>
      <c r="BV235" s="19"/>
      <c r="BW235" s="19"/>
      <c r="BX235" s="19"/>
      <c r="BY235" s="19"/>
      <c r="BZ235" s="19"/>
      <c r="CA235" s="19"/>
      <c r="CB235" s="19"/>
      <c r="CC235" s="19"/>
      <c r="CD235" s="19"/>
      <c r="CE235" s="19">
        <v>0</v>
      </c>
      <c r="CF235" s="19">
        <v>80</v>
      </c>
      <c r="CG235" s="19">
        <v>0</v>
      </c>
      <c r="CH235" t="s">
        <v>82</v>
      </c>
      <c r="CI235" t="s">
        <v>155</v>
      </c>
      <c r="CJ235" t="s">
        <v>109</v>
      </c>
      <c r="CL235" s="19">
        <v>1</v>
      </c>
      <c r="CM235" s="4">
        <v>41.606111111111112</v>
      </c>
      <c r="CN235" s="4">
        <v>122.65805555555556</v>
      </c>
      <c r="CO235" t="s">
        <v>109</v>
      </c>
      <c r="CP235" s="19">
        <v>0</v>
      </c>
      <c r="CQ235" s="19">
        <v>0</v>
      </c>
      <c r="CR235" s="19">
        <v>80</v>
      </c>
      <c r="CS235" s="19">
        <v>0</v>
      </c>
      <c r="CT235" s="19" t="s">
        <v>508</v>
      </c>
      <c r="CU235" s="19" t="s">
        <v>4036</v>
      </c>
    </row>
    <row r="236" spans="1:99" ht="21" customHeight="1" x14ac:dyDescent="0.2">
      <c r="A236">
        <v>10234</v>
      </c>
      <c r="B236" s="16" t="s">
        <v>1164</v>
      </c>
      <c r="C236" s="16" t="s">
        <v>205</v>
      </c>
      <c r="D236" t="s">
        <v>1274</v>
      </c>
      <c r="E236" t="s">
        <v>1275</v>
      </c>
      <c r="F236" s="16" t="s">
        <v>1276</v>
      </c>
      <c r="G236" t="s">
        <v>1276</v>
      </c>
      <c r="I236" s="16" t="s">
        <v>65</v>
      </c>
      <c r="J236" s="16" t="s">
        <v>66</v>
      </c>
      <c r="K236" s="16" t="s">
        <v>121</v>
      </c>
      <c r="L236" s="16" t="s">
        <v>3</v>
      </c>
      <c r="N236" s="26" t="s">
        <v>4041</v>
      </c>
      <c r="O236" t="s">
        <v>1169</v>
      </c>
      <c r="P236" t="s">
        <v>505</v>
      </c>
      <c r="Q236" s="2" t="s">
        <v>1170</v>
      </c>
      <c r="R236" s="16" t="s">
        <v>1171</v>
      </c>
      <c r="S236">
        <v>2009</v>
      </c>
      <c r="T236" s="3" t="s">
        <v>178</v>
      </c>
      <c r="U236" t="s">
        <v>127</v>
      </c>
      <c r="V236" s="3"/>
      <c r="W236" s="3"/>
      <c r="Z236">
        <v>15</v>
      </c>
      <c r="AE236" s="19" t="s">
        <v>179</v>
      </c>
      <c r="AF236">
        <v>200</v>
      </c>
      <c r="AG236">
        <v>0</v>
      </c>
      <c r="AI236" s="20"/>
      <c r="AK236">
        <v>0</v>
      </c>
      <c r="AL236">
        <v>0</v>
      </c>
      <c r="AN236" t="s">
        <v>79</v>
      </c>
      <c r="AO236" s="19"/>
      <c r="AP236" s="19"/>
      <c r="AQ236" s="19"/>
      <c r="AR236" s="19"/>
      <c r="AS236" s="19"/>
      <c r="AT236" s="19"/>
      <c r="AU236" s="19"/>
      <c r="AV236" s="19"/>
      <c r="AW236" s="19"/>
      <c r="AX236" s="19"/>
      <c r="AY236" s="19"/>
      <c r="AZ236" s="19"/>
      <c r="BA236" s="19"/>
      <c r="BB236" s="19"/>
      <c r="BC236" s="19"/>
      <c r="BD236" s="19"/>
      <c r="BE236" s="19"/>
      <c r="BF236" s="19"/>
      <c r="BG236" s="19"/>
      <c r="BH236" s="19"/>
      <c r="BI236" s="19"/>
      <c r="BJ236" s="19"/>
      <c r="BK236" s="19"/>
      <c r="BL236" s="19"/>
      <c r="BM236" s="19"/>
      <c r="BN236" s="19"/>
      <c r="BO236" s="19"/>
      <c r="BP236" s="19"/>
      <c r="BQ236" s="19"/>
      <c r="BR236" s="19"/>
      <c r="BS236" s="19"/>
      <c r="BT236" s="19"/>
      <c r="BU236" s="19"/>
      <c r="BV236" s="19"/>
      <c r="BW236" s="19"/>
      <c r="BX236" s="19"/>
      <c r="BY236" s="19"/>
      <c r="BZ236" s="19"/>
      <c r="CA236" s="19"/>
      <c r="CB236" s="19"/>
      <c r="CC236" s="19">
        <v>7500</v>
      </c>
      <c r="CD236" s="19"/>
      <c r="CE236" s="19">
        <v>0</v>
      </c>
      <c r="CF236" s="19">
        <v>7500</v>
      </c>
      <c r="CG236" s="19">
        <v>0</v>
      </c>
      <c r="CI236" t="s">
        <v>155</v>
      </c>
      <c r="CJ236" t="s">
        <v>109</v>
      </c>
      <c r="CL236" s="19" t="s">
        <v>179</v>
      </c>
      <c r="CM236" s="4">
        <v>32.833888888888893</v>
      </c>
      <c r="CN236" s="4">
        <v>112.4075</v>
      </c>
      <c r="CO236" t="s">
        <v>109</v>
      </c>
      <c r="CP236" s="19">
        <v>0</v>
      </c>
      <c r="CQ236" s="19">
        <v>0</v>
      </c>
      <c r="CR236" s="19">
        <v>0</v>
      </c>
      <c r="CS236" s="19">
        <v>7500</v>
      </c>
      <c r="CT236" s="19" t="s">
        <v>508</v>
      </c>
      <c r="CU236" s="19" t="s">
        <v>4036</v>
      </c>
    </row>
    <row r="237" spans="1:99" ht="21" customHeight="1" x14ac:dyDescent="0.2">
      <c r="A237">
        <v>10235</v>
      </c>
      <c r="B237" s="16" t="s">
        <v>1164</v>
      </c>
      <c r="C237" s="16" t="s">
        <v>205</v>
      </c>
      <c r="D237" t="s">
        <v>1277</v>
      </c>
      <c r="E237" t="s">
        <v>1278</v>
      </c>
      <c r="F237" s="16" t="s">
        <v>1279</v>
      </c>
      <c r="G237" t="s">
        <v>1276</v>
      </c>
      <c r="I237" s="16" t="s">
        <v>766</v>
      </c>
      <c r="J237" s="16" t="s">
        <v>5</v>
      </c>
      <c r="K237" s="16" t="s">
        <v>174</v>
      </c>
      <c r="L237" s="16" t="s">
        <v>68</v>
      </c>
      <c r="N237" s="26" t="s">
        <v>4041</v>
      </c>
      <c r="O237" t="s">
        <v>1169</v>
      </c>
      <c r="P237" t="s">
        <v>505</v>
      </c>
      <c r="Q237" s="2" t="s">
        <v>506</v>
      </c>
      <c r="R237" s="16" t="s">
        <v>1229</v>
      </c>
      <c r="S237">
        <v>2009</v>
      </c>
      <c r="T237" s="3" t="s">
        <v>178</v>
      </c>
      <c r="U237" t="s">
        <v>127</v>
      </c>
      <c r="V237" s="3"/>
      <c r="W237" s="3"/>
      <c r="AE237" s="19" t="s">
        <v>179</v>
      </c>
      <c r="AF237">
        <v>200</v>
      </c>
      <c r="AG237">
        <v>0</v>
      </c>
      <c r="AI237" s="20">
        <v>75</v>
      </c>
      <c r="AK237">
        <v>0</v>
      </c>
      <c r="AL237">
        <v>0</v>
      </c>
      <c r="AN237" t="s">
        <v>79</v>
      </c>
      <c r="AO237" s="19"/>
      <c r="AP237" s="19"/>
      <c r="AQ237" s="19"/>
      <c r="AR237" s="19"/>
      <c r="AS237" s="19"/>
      <c r="AT237" s="19"/>
      <c r="AU237" s="19"/>
      <c r="AV237" s="19"/>
      <c r="AW237" s="19"/>
      <c r="AX237" s="19"/>
      <c r="AY237" s="19"/>
      <c r="AZ237" s="19"/>
      <c r="BA237" s="19"/>
      <c r="BB237" s="19"/>
      <c r="BC237" s="19"/>
      <c r="BD237" s="19"/>
      <c r="BE237" s="19"/>
      <c r="BF237" s="19"/>
      <c r="BG237" s="19"/>
      <c r="BH237" s="19">
        <v>65</v>
      </c>
      <c r="BI237" s="19"/>
      <c r="BJ237" s="19"/>
      <c r="BK237" s="19"/>
      <c r="BL237" s="19"/>
      <c r="BM237" s="19"/>
      <c r="BN237" s="19"/>
      <c r="BO237" s="19"/>
      <c r="BP237" s="19"/>
      <c r="BQ237" s="19"/>
      <c r="BR237" s="19"/>
      <c r="BS237" s="19"/>
      <c r="BT237" s="19"/>
      <c r="BU237" s="19"/>
      <c r="BV237" s="19"/>
      <c r="BW237" s="19"/>
      <c r="BX237" s="19"/>
      <c r="BY237" s="19"/>
      <c r="BZ237" s="19"/>
      <c r="CA237" s="19"/>
      <c r="CB237" s="19"/>
      <c r="CC237" s="19"/>
      <c r="CD237" s="19"/>
      <c r="CE237" s="19">
        <v>0</v>
      </c>
      <c r="CF237" s="19">
        <v>65</v>
      </c>
      <c r="CG237" s="19">
        <v>0</v>
      </c>
      <c r="CH237" t="s">
        <v>82</v>
      </c>
      <c r="CI237" t="s">
        <v>155</v>
      </c>
      <c r="CJ237" t="s">
        <v>109</v>
      </c>
      <c r="CL237" s="19">
        <v>1</v>
      </c>
      <c r="CM237" s="4">
        <v>32.664999999999999</v>
      </c>
      <c r="CN237" s="4">
        <v>113.02611111111111</v>
      </c>
      <c r="CO237" t="s">
        <v>109</v>
      </c>
      <c r="CP237" s="19">
        <v>0</v>
      </c>
      <c r="CQ237" s="19">
        <v>0</v>
      </c>
      <c r="CR237" s="19">
        <v>65</v>
      </c>
      <c r="CS237" s="19">
        <v>0</v>
      </c>
      <c r="CT237" s="19" t="s">
        <v>508</v>
      </c>
      <c r="CU237" s="19" t="s">
        <v>4036</v>
      </c>
    </row>
    <row r="238" spans="1:99" ht="21" customHeight="1" x14ac:dyDescent="0.2">
      <c r="A238">
        <v>10236</v>
      </c>
      <c r="B238" s="16" t="s">
        <v>1164</v>
      </c>
      <c r="C238" s="16" t="s">
        <v>205</v>
      </c>
      <c r="D238" t="s">
        <v>1280</v>
      </c>
      <c r="E238" t="s">
        <v>1281</v>
      </c>
      <c r="F238" s="16" t="s">
        <v>1282</v>
      </c>
      <c r="G238" t="s">
        <v>1282</v>
      </c>
      <c r="I238" s="16" t="s">
        <v>65</v>
      </c>
      <c r="J238" s="16" t="s">
        <v>66</v>
      </c>
      <c r="K238" s="16" t="s">
        <v>121</v>
      </c>
      <c r="L238" s="16" t="s">
        <v>3</v>
      </c>
      <c r="N238" s="26" t="s">
        <v>4041</v>
      </c>
      <c r="O238" t="s">
        <v>1169</v>
      </c>
      <c r="P238" t="s">
        <v>505</v>
      </c>
      <c r="Q238" s="2" t="s">
        <v>1170</v>
      </c>
      <c r="R238" s="16" t="s">
        <v>1171</v>
      </c>
      <c r="S238">
        <v>2009</v>
      </c>
      <c r="T238" s="3" t="s">
        <v>178</v>
      </c>
      <c r="U238" t="s">
        <v>127</v>
      </c>
      <c r="V238" s="3">
        <v>271300</v>
      </c>
      <c r="W238" s="3"/>
      <c r="Z238">
        <v>15</v>
      </c>
      <c r="AE238" s="19">
        <v>0</v>
      </c>
      <c r="AF238">
        <v>200</v>
      </c>
      <c r="AG238">
        <v>0</v>
      </c>
      <c r="AI238" s="20"/>
      <c r="AK238">
        <v>0</v>
      </c>
      <c r="AL238">
        <v>0</v>
      </c>
      <c r="AN238" t="s">
        <v>79</v>
      </c>
      <c r="AO238" s="19"/>
      <c r="AP238" s="19"/>
      <c r="AQ238" s="19"/>
      <c r="AR238" s="19"/>
      <c r="AS238" s="19"/>
      <c r="AT238" s="19"/>
      <c r="AU238" s="19"/>
      <c r="AV238" s="19"/>
      <c r="AW238" s="19"/>
      <c r="AX238" s="19"/>
      <c r="AY238" s="19"/>
      <c r="AZ238" s="19"/>
      <c r="BA238" s="19"/>
      <c r="BB238" s="19"/>
      <c r="BC238" s="19"/>
      <c r="BD238" s="19"/>
      <c r="BE238" s="19"/>
      <c r="BF238" s="19"/>
      <c r="BG238" s="19"/>
      <c r="BH238" s="19"/>
      <c r="BI238" s="19"/>
      <c r="BJ238" s="19"/>
      <c r="BK238" s="19"/>
      <c r="BL238" s="19"/>
      <c r="BM238" s="19"/>
      <c r="BN238" s="19"/>
      <c r="BO238" s="19"/>
      <c r="BP238" s="19"/>
      <c r="BQ238" s="19"/>
      <c r="BR238" s="19"/>
      <c r="BS238" s="19"/>
      <c r="BT238" s="19"/>
      <c r="BU238" s="19"/>
      <c r="BV238" s="19"/>
      <c r="BW238" s="19"/>
      <c r="BX238" s="19"/>
      <c r="BY238" s="19"/>
      <c r="BZ238" s="19"/>
      <c r="CA238" s="19"/>
      <c r="CB238" s="19"/>
      <c r="CC238" s="19">
        <v>256500</v>
      </c>
      <c r="CD238" s="19"/>
      <c r="CE238" s="19">
        <v>0</v>
      </c>
      <c r="CF238" s="19">
        <v>256500</v>
      </c>
      <c r="CG238" s="19">
        <v>0</v>
      </c>
      <c r="CI238" t="s">
        <v>155</v>
      </c>
      <c r="CJ238" t="s">
        <v>109</v>
      </c>
      <c r="CL238" s="19">
        <v>0</v>
      </c>
      <c r="CM238" s="4">
        <v>37.911388888888887</v>
      </c>
      <c r="CN238" s="4">
        <v>108.88138888888888</v>
      </c>
      <c r="CO238" t="s">
        <v>109</v>
      </c>
      <c r="CP238" s="19">
        <v>0</v>
      </c>
      <c r="CQ238" s="19">
        <v>0</v>
      </c>
      <c r="CR238" s="19">
        <v>0</v>
      </c>
      <c r="CS238" s="19">
        <v>256500</v>
      </c>
      <c r="CT238" s="19" t="s">
        <v>508</v>
      </c>
      <c r="CU238" s="19" t="s">
        <v>4036</v>
      </c>
    </row>
    <row r="239" spans="1:99" ht="21" customHeight="1" x14ac:dyDescent="0.2">
      <c r="A239">
        <v>10237</v>
      </c>
      <c r="B239" s="16" t="s">
        <v>1164</v>
      </c>
      <c r="C239" s="16" t="s">
        <v>205</v>
      </c>
      <c r="D239" t="s">
        <v>1283</v>
      </c>
      <c r="E239" t="s">
        <v>1284</v>
      </c>
      <c r="F239" s="16" t="s">
        <v>1285</v>
      </c>
      <c r="G239" t="s">
        <v>1282</v>
      </c>
      <c r="I239" s="16" t="s">
        <v>503</v>
      </c>
      <c r="J239" s="16" t="s">
        <v>5</v>
      </c>
      <c r="K239" s="16" t="s">
        <v>174</v>
      </c>
      <c r="L239" s="16" t="s">
        <v>68</v>
      </c>
      <c r="N239" s="26" t="s">
        <v>4041</v>
      </c>
      <c r="O239" t="s">
        <v>1169</v>
      </c>
      <c r="P239" t="s">
        <v>505</v>
      </c>
      <c r="Q239" s="2" t="s">
        <v>506</v>
      </c>
      <c r="R239" s="16" t="s">
        <v>1180</v>
      </c>
      <c r="S239">
        <v>2009</v>
      </c>
      <c r="T239" s="3" t="s">
        <v>178</v>
      </c>
      <c r="U239" t="s">
        <v>127</v>
      </c>
      <c r="V239" s="3"/>
      <c r="W239" s="3"/>
      <c r="AE239" s="19" t="s">
        <v>179</v>
      </c>
      <c r="AF239">
        <v>200</v>
      </c>
      <c r="AG239">
        <v>0</v>
      </c>
      <c r="AI239" s="20">
        <v>75</v>
      </c>
      <c r="AK239">
        <v>0</v>
      </c>
      <c r="AL239">
        <v>0</v>
      </c>
      <c r="AN239" t="s">
        <v>79</v>
      </c>
      <c r="AO239" s="19"/>
      <c r="AP239" s="19"/>
      <c r="AQ239" s="19"/>
      <c r="AR239" s="19"/>
      <c r="AS239" s="19"/>
      <c r="AT239" s="19"/>
      <c r="AU239" s="19"/>
      <c r="AV239" s="19"/>
      <c r="AW239" s="19"/>
      <c r="AX239" s="19"/>
      <c r="AY239" s="19"/>
      <c r="AZ239" s="19"/>
      <c r="BA239" s="19"/>
      <c r="BB239" s="19"/>
      <c r="BC239" s="19"/>
      <c r="BD239" s="19"/>
      <c r="BE239" s="19"/>
      <c r="BF239" s="19"/>
      <c r="BG239" s="19"/>
      <c r="BH239" s="19"/>
      <c r="BI239" s="19"/>
      <c r="BJ239" s="19"/>
      <c r="BK239" s="19"/>
      <c r="BL239" s="19"/>
      <c r="BM239" s="19"/>
      <c r="BN239" s="19">
        <v>1110</v>
      </c>
      <c r="BO239" s="19"/>
      <c r="BP239" s="19"/>
      <c r="BQ239" s="19"/>
      <c r="BR239" s="19"/>
      <c r="BS239" s="19"/>
      <c r="BT239" s="19"/>
      <c r="BU239" s="19"/>
      <c r="BV239" s="19"/>
      <c r="BW239" s="19"/>
      <c r="BX239" s="19"/>
      <c r="BY239" s="19"/>
      <c r="BZ239" s="19"/>
      <c r="CA239" s="19"/>
      <c r="CB239" s="19"/>
      <c r="CC239" s="19"/>
      <c r="CD239" s="19"/>
      <c r="CE239" s="19">
        <v>0</v>
      </c>
      <c r="CF239" s="19">
        <v>1110</v>
      </c>
      <c r="CG239" s="19">
        <v>0</v>
      </c>
      <c r="CH239" t="s">
        <v>82</v>
      </c>
      <c r="CI239" t="s">
        <v>155</v>
      </c>
      <c r="CJ239" t="s">
        <v>109</v>
      </c>
      <c r="CL239" s="19">
        <v>1</v>
      </c>
      <c r="CM239" s="4">
        <v>37.165555555555557</v>
      </c>
      <c r="CN239" s="4">
        <v>108.1538888888889</v>
      </c>
      <c r="CO239" t="s">
        <v>109</v>
      </c>
      <c r="CP239" s="19">
        <v>0</v>
      </c>
      <c r="CQ239" s="19">
        <v>0</v>
      </c>
      <c r="CR239" s="19">
        <v>1110</v>
      </c>
      <c r="CS239" s="19">
        <v>0</v>
      </c>
      <c r="CT239" s="19" t="s">
        <v>508</v>
      </c>
      <c r="CU239" s="19" t="s">
        <v>4036</v>
      </c>
    </row>
    <row r="240" spans="1:99" ht="21" customHeight="1" x14ac:dyDescent="0.2">
      <c r="A240">
        <v>10238</v>
      </c>
      <c r="B240" s="16" t="s">
        <v>1164</v>
      </c>
      <c r="C240" s="16" t="s">
        <v>205</v>
      </c>
      <c r="D240" t="s">
        <v>1283</v>
      </c>
      <c r="E240" t="s">
        <v>1284</v>
      </c>
      <c r="F240" s="16" t="s">
        <v>1286</v>
      </c>
      <c r="G240" t="s">
        <v>1282</v>
      </c>
      <c r="I240" s="16" t="s">
        <v>766</v>
      </c>
      <c r="J240" s="16" t="s">
        <v>5</v>
      </c>
      <c r="K240" s="16" t="s">
        <v>174</v>
      </c>
      <c r="L240" s="16" t="s">
        <v>68</v>
      </c>
      <c r="N240" s="26" t="s">
        <v>4041</v>
      </c>
      <c r="O240" t="s">
        <v>1169</v>
      </c>
      <c r="P240" t="s">
        <v>505</v>
      </c>
      <c r="Q240" s="2" t="s">
        <v>506</v>
      </c>
      <c r="R240" s="16" t="s">
        <v>1229</v>
      </c>
      <c r="S240">
        <v>2009</v>
      </c>
      <c r="T240" s="3" t="s">
        <v>178</v>
      </c>
      <c r="U240" t="s">
        <v>127</v>
      </c>
      <c r="V240" s="3"/>
      <c r="W240" s="3"/>
      <c r="AE240" s="19" t="s">
        <v>179</v>
      </c>
      <c r="AF240">
        <v>200</v>
      </c>
      <c r="AG240">
        <v>0</v>
      </c>
      <c r="AI240" s="20">
        <v>75</v>
      </c>
      <c r="AK240">
        <v>0</v>
      </c>
      <c r="AL240">
        <v>0</v>
      </c>
      <c r="AN240" t="s">
        <v>79</v>
      </c>
      <c r="AO240" s="19"/>
      <c r="AP240" s="19"/>
      <c r="AQ240" s="19"/>
      <c r="AR240" s="19"/>
      <c r="AS240" s="19"/>
      <c r="AT240" s="19"/>
      <c r="AU240" s="19"/>
      <c r="AV240" s="19"/>
      <c r="AW240" s="19"/>
      <c r="AX240" s="19"/>
      <c r="AY240" s="19"/>
      <c r="AZ240" s="19"/>
      <c r="BA240" s="19"/>
      <c r="BB240" s="19"/>
      <c r="BC240" s="19"/>
      <c r="BD240" s="19"/>
      <c r="BE240" s="19"/>
      <c r="BF240" s="19"/>
      <c r="BG240" s="19"/>
      <c r="BH240" s="19">
        <v>360</v>
      </c>
      <c r="BI240" s="19"/>
      <c r="BJ240" s="19"/>
      <c r="BK240" s="19"/>
      <c r="BL240" s="19"/>
      <c r="BM240" s="19"/>
      <c r="BN240" s="19"/>
      <c r="BO240" s="19"/>
      <c r="BP240" s="19"/>
      <c r="BQ240" s="19"/>
      <c r="BR240" s="19"/>
      <c r="BS240" s="19"/>
      <c r="BT240" s="19"/>
      <c r="BU240" s="19"/>
      <c r="BV240" s="19"/>
      <c r="BW240" s="19"/>
      <c r="BX240" s="19"/>
      <c r="BY240" s="19"/>
      <c r="BZ240" s="19"/>
      <c r="CA240" s="19"/>
      <c r="CB240" s="19"/>
      <c r="CC240" s="19"/>
      <c r="CD240" s="19"/>
      <c r="CE240" s="19">
        <v>0</v>
      </c>
      <c r="CF240" s="19">
        <v>360</v>
      </c>
      <c r="CG240" s="19">
        <v>0</v>
      </c>
      <c r="CH240" t="s">
        <v>82</v>
      </c>
      <c r="CI240" t="s">
        <v>155</v>
      </c>
      <c r="CJ240" t="s">
        <v>109</v>
      </c>
      <c r="CL240" s="19">
        <v>1</v>
      </c>
      <c r="CM240" s="4">
        <v>37.165555555555557</v>
      </c>
      <c r="CN240" s="4">
        <v>108.1538888888889</v>
      </c>
      <c r="CO240" t="s">
        <v>109</v>
      </c>
      <c r="CP240" s="19">
        <v>0</v>
      </c>
      <c r="CQ240" s="19">
        <v>0</v>
      </c>
      <c r="CR240" s="19">
        <v>360</v>
      </c>
      <c r="CS240" s="19">
        <v>0</v>
      </c>
      <c r="CT240" s="19" t="s">
        <v>508</v>
      </c>
      <c r="CU240" s="19" t="s">
        <v>4036</v>
      </c>
    </row>
    <row r="241" spans="1:99" ht="21" customHeight="1" x14ac:dyDescent="0.2">
      <c r="A241">
        <v>10239</v>
      </c>
      <c r="B241" s="16" t="s">
        <v>1164</v>
      </c>
      <c r="C241" s="16" t="s">
        <v>205</v>
      </c>
      <c r="D241" t="s">
        <v>1287</v>
      </c>
      <c r="E241" t="s">
        <v>1288</v>
      </c>
      <c r="F241" s="16" t="s">
        <v>1289</v>
      </c>
      <c r="G241" t="s">
        <v>1289</v>
      </c>
      <c r="I241" s="16" t="s">
        <v>65</v>
      </c>
      <c r="J241" s="16" t="s">
        <v>66</v>
      </c>
      <c r="K241" s="16" t="s">
        <v>121</v>
      </c>
      <c r="L241" s="16" t="s">
        <v>3</v>
      </c>
      <c r="N241" s="26" t="s">
        <v>4041</v>
      </c>
      <c r="O241" t="s">
        <v>1169</v>
      </c>
      <c r="P241" t="s">
        <v>505</v>
      </c>
      <c r="Q241" s="2" t="s">
        <v>1170</v>
      </c>
      <c r="R241" s="16" t="s">
        <v>1171</v>
      </c>
      <c r="S241">
        <v>2009</v>
      </c>
      <c r="T241" s="3" t="s">
        <v>178</v>
      </c>
      <c r="U241" t="s">
        <v>127</v>
      </c>
      <c r="V241" s="3"/>
      <c r="W241" s="3"/>
      <c r="Z241">
        <v>15</v>
      </c>
      <c r="AE241" s="19" t="s">
        <v>179</v>
      </c>
      <c r="AF241">
        <v>200</v>
      </c>
      <c r="AG241">
        <v>0</v>
      </c>
      <c r="AI241" s="20"/>
      <c r="AK241">
        <v>0</v>
      </c>
      <c r="AL241">
        <v>0</v>
      </c>
      <c r="AN241" t="s">
        <v>79</v>
      </c>
      <c r="AO241" s="19"/>
      <c r="AP241" s="19"/>
      <c r="AQ241" s="19"/>
      <c r="AR241" s="19"/>
      <c r="AS241" s="19"/>
      <c r="AT241" s="19"/>
      <c r="AU241" s="19"/>
      <c r="AV241" s="19"/>
      <c r="AW241" s="19"/>
      <c r="AX241" s="19"/>
      <c r="AY241" s="19"/>
      <c r="AZ241" s="19"/>
      <c r="BA241" s="19"/>
      <c r="BB241" s="19"/>
      <c r="BC241" s="19"/>
      <c r="BD241" s="19"/>
      <c r="BE241" s="19"/>
      <c r="BF241" s="19"/>
      <c r="BG241" s="19"/>
      <c r="BH241" s="19"/>
      <c r="BI241" s="19"/>
      <c r="BJ241" s="19"/>
      <c r="BK241" s="19"/>
      <c r="BL241" s="19"/>
      <c r="BM241" s="19"/>
      <c r="BN241" s="19"/>
      <c r="BO241" s="19"/>
      <c r="BP241" s="19"/>
      <c r="BQ241" s="19"/>
      <c r="BR241" s="19"/>
      <c r="BS241" s="19"/>
      <c r="BT241" s="19"/>
      <c r="BU241" s="19"/>
      <c r="BV241" s="19"/>
      <c r="BW241" s="19"/>
      <c r="BX241" s="19"/>
      <c r="BY241" s="19"/>
      <c r="BZ241" s="19"/>
      <c r="CA241" s="19"/>
      <c r="CB241" s="19"/>
      <c r="CC241" s="19">
        <v>21500</v>
      </c>
      <c r="CD241" s="19"/>
      <c r="CE241" s="19">
        <v>0</v>
      </c>
      <c r="CF241" s="19">
        <v>21500</v>
      </c>
      <c r="CG241" s="19">
        <v>0</v>
      </c>
      <c r="CI241" t="s">
        <v>155</v>
      </c>
      <c r="CJ241" t="s">
        <v>109</v>
      </c>
      <c r="CL241" s="19" t="s">
        <v>179</v>
      </c>
      <c r="CM241" s="4">
        <v>37.373333333333335</v>
      </c>
      <c r="CN241" s="4">
        <v>94.407777777777781</v>
      </c>
      <c r="CO241" t="s">
        <v>109</v>
      </c>
      <c r="CP241" s="19">
        <v>0</v>
      </c>
      <c r="CQ241" s="19">
        <v>0</v>
      </c>
      <c r="CR241" s="19">
        <v>0</v>
      </c>
      <c r="CS241" s="19">
        <v>21500</v>
      </c>
      <c r="CT241" s="19" t="s">
        <v>508</v>
      </c>
      <c r="CU241" s="19" t="s">
        <v>4036</v>
      </c>
    </row>
    <row r="242" spans="1:99" ht="21" customHeight="1" x14ac:dyDescent="0.2">
      <c r="A242">
        <v>10240</v>
      </c>
      <c r="B242" s="16" t="s">
        <v>1164</v>
      </c>
      <c r="C242" s="16" t="s">
        <v>205</v>
      </c>
      <c r="D242" t="s">
        <v>1290</v>
      </c>
      <c r="E242" t="s">
        <v>1291</v>
      </c>
      <c r="F242" s="16" t="s">
        <v>1292</v>
      </c>
      <c r="G242" t="s">
        <v>1289</v>
      </c>
      <c r="I242" s="16" t="s">
        <v>503</v>
      </c>
      <c r="J242" s="16" t="s">
        <v>5</v>
      </c>
      <c r="K242" s="16" t="s">
        <v>174</v>
      </c>
      <c r="L242" s="16" t="s">
        <v>68</v>
      </c>
      <c r="N242" s="26" t="s">
        <v>4041</v>
      </c>
      <c r="O242" t="s">
        <v>1169</v>
      </c>
      <c r="P242" t="s">
        <v>505</v>
      </c>
      <c r="Q242" s="2" t="s">
        <v>506</v>
      </c>
      <c r="R242" s="16" t="s">
        <v>1180</v>
      </c>
      <c r="S242">
        <v>2009</v>
      </c>
      <c r="T242" s="3" t="s">
        <v>178</v>
      </c>
      <c r="U242" t="s">
        <v>127</v>
      </c>
      <c r="V242" s="3"/>
      <c r="W242" s="3"/>
      <c r="AE242" s="19" t="s">
        <v>179</v>
      </c>
      <c r="AF242">
        <v>200</v>
      </c>
      <c r="AG242">
        <v>0</v>
      </c>
      <c r="AI242" s="20">
        <v>75</v>
      </c>
      <c r="AK242">
        <v>0</v>
      </c>
      <c r="AL242">
        <v>0</v>
      </c>
      <c r="AN242" t="s">
        <v>79</v>
      </c>
      <c r="AO242" s="19"/>
      <c r="AP242" s="19"/>
      <c r="AQ242" s="19"/>
      <c r="AR242" s="19"/>
      <c r="AS242" s="19"/>
      <c r="AT242" s="19"/>
      <c r="AU242" s="19"/>
      <c r="AV242" s="19"/>
      <c r="AW242" s="19"/>
      <c r="AX242" s="19"/>
      <c r="AY242" s="19"/>
      <c r="AZ242" s="19"/>
      <c r="BA242" s="19"/>
      <c r="BB242" s="19"/>
      <c r="BC242" s="19"/>
      <c r="BD242" s="19"/>
      <c r="BE242" s="19"/>
      <c r="BF242" s="19"/>
      <c r="BG242" s="19"/>
      <c r="BH242" s="19"/>
      <c r="BI242" s="19"/>
      <c r="BJ242" s="19"/>
      <c r="BK242" s="19"/>
      <c r="BL242" s="19"/>
      <c r="BM242" s="19"/>
      <c r="BN242" s="19">
        <v>350</v>
      </c>
      <c r="BO242" s="19"/>
      <c r="BP242" s="19"/>
      <c r="BQ242" s="19"/>
      <c r="BR242" s="19"/>
      <c r="BS242" s="19"/>
      <c r="BT242" s="19"/>
      <c r="BU242" s="19"/>
      <c r="BV242" s="19"/>
      <c r="BW242" s="19"/>
      <c r="BX242" s="19"/>
      <c r="BY242" s="19"/>
      <c r="BZ242" s="19"/>
      <c r="CA242" s="19"/>
      <c r="CB242" s="19"/>
      <c r="CC242" s="19"/>
      <c r="CD242" s="19"/>
      <c r="CE242" s="19">
        <v>0</v>
      </c>
      <c r="CF242" s="19">
        <v>350</v>
      </c>
      <c r="CG242" s="19">
        <v>0</v>
      </c>
      <c r="CH242" t="s">
        <v>82</v>
      </c>
      <c r="CI242" t="s">
        <v>155</v>
      </c>
      <c r="CJ242" t="s">
        <v>109</v>
      </c>
      <c r="CL242" s="19">
        <v>1</v>
      </c>
      <c r="CM242" s="4">
        <v>37.544444444444444</v>
      </c>
      <c r="CN242" s="4">
        <v>93.294444444444437</v>
      </c>
      <c r="CO242" t="s">
        <v>109</v>
      </c>
      <c r="CP242" s="19">
        <v>0</v>
      </c>
      <c r="CQ242" s="19">
        <v>0</v>
      </c>
      <c r="CR242" s="19">
        <v>350</v>
      </c>
      <c r="CS242" s="19">
        <v>0</v>
      </c>
      <c r="CT242" s="19" t="s">
        <v>508</v>
      </c>
      <c r="CU242" s="19" t="s">
        <v>4036</v>
      </c>
    </row>
    <row r="243" spans="1:99" ht="21" customHeight="1" x14ac:dyDescent="0.2">
      <c r="A243">
        <v>10241</v>
      </c>
      <c r="B243" s="16" t="s">
        <v>1164</v>
      </c>
      <c r="C243" s="16" t="s">
        <v>205</v>
      </c>
      <c r="D243" t="s">
        <v>1293</v>
      </c>
      <c r="E243" t="s">
        <v>1294</v>
      </c>
      <c r="F243" s="16" t="s">
        <v>1295</v>
      </c>
      <c r="G243" t="s">
        <v>1289</v>
      </c>
      <c r="I243" s="16" t="s">
        <v>766</v>
      </c>
      <c r="J243" s="16" t="s">
        <v>5</v>
      </c>
      <c r="K243" s="16" t="s">
        <v>174</v>
      </c>
      <c r="L243" s="16" t="s">
        <v>68</v>
      </c>
      <c r="N243" s="26" t="s">
        <v>4041</v>
      </c>
      <c r="O243" t="s">
        <v>1169</v>
      </c>
      <c r="P243" t="s">
        <v>505</v>
      </c>
      <c r="Q243" s="2" t="s">
        <v>506</v>
      </c>
      <c r="R243" s="16" t="s">
        <v>1229</v>
      </c>
      <c r="S243">
        <v>2009</v>
      </c>
      <c r="T243" s="3" t="s">
        <v>178</v>
      </c>
      <c r="U243" t="s">
        <v>127</v>
      </c>
      <c r="V243" s="3"/>
      <c r="W243" s="3"/>
      <c r="AE243" s="19" t="s">
        <v>179</v>
      </c>
      <c r="AF243">
        <v>200</v>
      </c>
      <c r="AG243">
        <v>0</v>
      </c>
      <c r="AI243" s="20">
        <v>75</v>
      </c>
      <c r="AK243">
        <v>0</v>
      </c>
      <c r="AL243">
        <v>0</v>
      </c>
      <c r="AN243" t="s">
        <v>79</v>
      </c>
      <c r="AO243" s="19"/>
      <c r="AP243" s="19"/>
      <c r="AQ243" s="19"/>
      <c r="AR243" s="19"/>
      <c r="AS243" s="19"/>
      <c r="AT243" s="19"/>
      <c r="AU243" s="19"/>
      <c r="AV243" s="19"/>
      <c r="AW243" s="19"/>
      <c r="AX243" s="19"/>
      <c r="AY243" s="19"/>
      <c r="AZ243" s="19"/>
      <c r="BA243" s="19"/>
      <c r="BB243" s="19"/>
      <c r="BC243" s="19"/>
      <c r="BD243" s="19"/>
      <c r="BE243" s="19"/>
      <c r="BF243" s="19"/>
      <c r="BG243" s="19"/>
      <c r="BH243" s="19">
        <v>81</v>
      </c>
      <c r="BI243" s="19"/>
      <c r="BJ243" s="19"/>
      <c r="BK243" s="19"/>
      <c r="BL243" s="19"/>
      <c r="BM243" s="19"/>
      <c r="BN243" s="19"/>
      <c r="BO243" s="19"/>
      <c r="BP243" s="19"/>
      <c r="BQ243" s="19"/>
      <c r="BR243" s="19"/>
      <c r="BS243" s="19"/>
      <c r="BT243" s="19"/>
      <c r="BU243" s="19"/>
      <c r="BV243" s="19"/>
      <c r="BW243" s="19"/>
      <c r="BX243" s="19"/>
      <c r="BY243" s="19"/>
      <c r="BZ243" s="19"/>
      <c r="CA243" s="19"/>
      <c r="CB243" s="19"/>
      <c r="CC243" s="19"/>
      <c r="CD243" s="19"/>
      <c r="CE243" s="19">
        <v>0</v>
      </c>
      <c r="CF243" s="19">
        <v>81</v>
      </c>
      <c r="CG243" s="19">
        <v>0</v>
      </c>
      <c r="CH243" t="s">
        <v>82</v>
      </c>
      <c r="CI243" t="s">
        <v>155</v>
      </c>
      <c r="CJ243" t="s">
        <v>109</v>
      </c>
      <c r="CL243" s="19">
        <v>1</v>
      </c>
      <c r="CM243" s="4">
        <v>38.312222222222218</v>
      </c>
      <c r="CN243" s="4">
        <v>90.766388888888883</v>
      </c>
      <c r="CO243" t="s">
        <v>109</v>
      </c>
      <c r="CP243" s="19">
        <v>0</v>
      </c>
      <c r="CQ243" s="19">
        <v>0</v>
      </c>
      <c r="CR243" s="19">
        <v>81</v>
      </c>
      <c r="CS243" s="19">
        <v>0</v>
      </c>
      <c r="CT243" s="19" t="s">
        <v>508</v>
      </c>
      <c r="CU243" s="19" t="s">
        <v>4036</v>
      </c>
    </row>
    <row r="244" spans="1:99" ht="21" customHeight="1" x14ac:dyDescent="0.2">
      <c r="A244">
        <v>10242</v>
      </c>
      <c r="B244" s="16" t="s">
        <v>1164</v>
      </c>
      <c r="C244" s="16" t="s">
        <v>205</v>
      </c>
      <c r="D244" t="s">
        <v>1296</v>
      </c>
      <c r="E244" t="s">
        <v>1297</v>
      </c>
      <c r="F244" s="16" t="s">
        <v>1298</v>
      </c>
      <c r="G244" t="s">
        <v>1299</v>
      </c>
      <c r="I244" s="16" t="s">
        <v>65</v>
      </c>
      <c r="J244" s="16" t="s">
        <v>66</v>
      </c>
      <c r="K244" s="16" t="s">
        <v>121</v>
      </c>
      <c r="L244" s="16" t="s">
        <v>3</v>
      </c>
      <c r="N244" s="26" t="s">
        <v>4041</v>
      </c>
      <c r="O244" t="s">
        <v>1169</v>
      </c>
      <c r="P244" t="s">
        <v>505</v>
      </c>
      <c r="Q244" s="2" t="s">
        <v>1170</v>
      </c>
      <c r="R244" s="16" t="s">
        <v>1171</v>
      </c>
      <c r="S244">
        <v>2009</v>
      </c>
      <c r="T244" s="3" t="s">
        <v>178</v>
      </c>
      <c r="U244" t="s">
        <v>127</v>
      </c>
      <c r="V244" s="3"/>
      <c r="W244" s="3"/>
      <c r="Z244">
        <v>15</v>
      </c>
      <c r="AE244" s="19" t="s">
        <v>179</v>
      </c>
      <c r="AF244">
        <v>200</v>
      </c>
      <c r="AG244">
        <v>0</v>
      </c>
      <c r="AI244" s="20"/>
      <c r="AK244">
        <v>0</v>
      </c>
      <c r="AL244">
        <v>0</v>
      </c>
      <c r="AN244" t="s">
        <v>79</v>
      </c>
      <c r="AO244" s="19"/>
      <c r="AP244" s="19"/>
      <c r="AQ244" s="19"/>
      <c r="AR244" s="19"/>
      <c r="AS244" s="19"/>
      <c r="AT244" s="19"/>
      <c r="AU244" s="19"/>
      <c r="AV244" s="19"/>
      <c r="AW244" s="19"/>
      <c r="AX244" s="19"/>
      <c r="AY244" s="19"/>
      <c r="AZ244" s="19"/>
      <c r="BA244" s="19"/>
      <c r="BB244" s="19"/>
      <c r="BC244" s="19"/>
      <c r="BD244" s="19"/>
      <c r="BE244" s="19"/>
      <c r="BF244" s="19"/>
      <c r="BG244" s="19"/>
      <c r="BH244" s="19"/>
      <c r="BI244" s="19"/>
      <c r="BJ244" s="19"/>
      <c r="BK244" s="19"/>
      <c r="BL244" s="19"/>
      <c r="BM244" s="19"/>
      <c r="BN244" s="19"/>
      <c r="BO244" s="19"/>
      <c r="BP244" s="19"/>
      <c r="BQ244" s="19"/>
      <c r="BR244" s="19"/>
      <c r="BS244" s="19"/>
      <c r="BT244" s="19"/>
      <c r="BU244" s="19"/>
      <c r="BV244" s="19"/>
      <c r="BW244" s="19"/>
      <c r="BX244" s="19"/>
      <c r="BY244" s="19"/>
      <c r="BZ244" s="19"/>
      <c r="CA244" s="19"/>
      <c r="CB244" s="19"/>
      <c r="CC244" s="19">
        <v>44900</v>
      </c>
      <c r="CD244" s="19"/>
      <c r="CE244" s="19">
        <v>0</v>
      </c>
      <c r="CF244" s="19">
        <v>44900</v>
      </c>
      <c r="CG244" s="19">
        <v>0</v>
      </c>
      <c r="CI244" t="s">
        <v>155</v>
      </c>
      <c r="CJ244" t="s">
        <v>109</v>
      </c>
      <c r="CL244" s="19" t="s">
        <v>179</v>
      </c>
      <c r="CM244" s="4">
        <v>48.058611111111105</v>
      </c>
      <c r="CN244" s="4">
        <v>134.18083333333331</v>
      </c>
      <c r="CO244" t="s">
        <v>109</v>
      </c>
      <c r="CP244" s="19">
        <v>0</v>
      </c>
      <c r="CQ244" s="19">
        <v>0</v>
      </c>
      <c r="CR244" s="19">
        <v>0</v>
      </c>
      <c r="CS244" s="19">
        <v>44900</v>
      </c>
      <c r="CT244" s="19" t="s">
        <v>508</v>
      </c>
      <c r="CU244" s="19" t="s">
        <v>4036</v>
      </c>
    </row>
    <row r="245" spans="1:99" ht="21" customHeight="1" x14ac:dyDescent="0.2">
      <c r="A245">
        <v>10243</v>
      </c>
      <c r="B245" s="16" t="s">
        <v>1164</v>
      </c>
      <c r="C245" s="16" t="s">
        <v>205</v>
      </c>
      <c r="D245" t="s">
        <v>1300</v>
      </c>
      <c r="E245" t="s">
        <v>1301</v>
      </c>
      <c r="F245" s="16" t="s">
        <v>1302</v>
      </c>
      <c r="G245" t="s">
        <v>1302</v>
      </c>
      <c r="I245" s="16" t="s">
        <v>65</v>
      </c>
      <c r="J245" s="16" t="s">
        <v>66</v>
      </c>
      <c r="K245" s="16" t="s">
        <v>121</v>
      </c>
      <c r="L245" s="16" t="s">
        <v>3</v>
      </c>
      <c r="N245" s="26" t="s">
        <v>4041</v>
      </c>
      <c r="O245" t="s">
        <v>1169</v>
      </c>
      <c r="P245" t="s">
        <v>505</v>
      </c>
      <c r="Q245" s="2" t="s">
        <v>1170</v>
      </c>
      <c r="R245" s="16" t="s">
        <v>1171</v>
      </c>
      <c r="S245">
        <v>2009</v>
      </c>
      <c r="T245" s="3" t="s">
        <v>178</v>
      </c>
      <c r="U245" t="s">
        <v>127</v>
      </c>
      <c r="V245" s="3"/>
      <c r="W245" s="3"/>
      <c r="Z245">
        <v>5</v>
      </c>
      <c r="AE245" s="19" t="s">
        <v>179</v>
      </c>
      <c r="AF245">
        <v>200</v>
      </c>
      <c r="AG245">
        <v>0</v>
      </c>
      <c r="AI245" s="20"/>
      <c r="AK245">
        <v>0</v>
      </c>
      <c r="AL245">
        <v>0</v>
      </c>
      <c r="AN245" t="s">
        <v>79</v>
      </c>
      <c r="AO245" s="19"/>
      <c r="AP245" s="19"/>
      <c r="AQ245" s="19"/>
      <c r="AR245" s="19"/>
      <c r="AS245" s="19"/>
      <c r="AT245" s="19"/>
      <c r="AU245" s="19"/>
      <c r="AV245" s="19"/>
      <c r="AW245" s="19"/>
      <c r="AX245" s="19"/>
      <c r="AY245" s="19"/>
      <c r="AZ245" s="19"/>
      <c r="BA245" s="19"/>
      <c r="BB245" s="19"/>
      <c r="BC245" s="19"/>
      <c r="BD245" s="19"/>
      <c r="BE245" s="19"/>
      <c r="BF245" s="19"/>
      <c r="BG245" s="19"/>
      <c r="BH245" s="19"/>
      <c r="BI245" s="19"/>
      <c r="BJ245" s="19"/>
      <c r="BK245" s="19"/>
      <c r="BL245" s="19"/>
      <c r="BM245" s="19"/>
      <c r="BN245" s="19"/>
      <c r="BO245" s="19"/>
      <c r="BP245" s="19"/>
      <c r="BQ245" s="19"/>
      <c r="BR245" s="19"/>
      <c r="BS245" s="19"/>
      <c r="BT245" s="19"/>
      <c r="BU245" s="19"/>
      <c r="BV245" s="19"/>
      <c r="BW245" s="19"/>
      <c r="BX245" s="19"/>
      <c r="BY245" s="19"/>
      <c r="BZ245" s="19"/>
      <c r="CA245" s="19"/>
      <c r="CB245" s="19"/>
      <c r="CC245" s="19">
        <v>77600</v>
      </c>
      <c r="CD245" s="19"/>
      <c r="CE245" s="19">
        <v>0</v>
      </c>
      <c r="CF245" s="19">
        <v>77600</v>
      </c>
      <c r="CG245" s="19">
        <v>0</v>
      </c>
      <c r="CI245" t="s">
        <v>155</v>
      </c>
      <c r="CJ245" t="s">
        <v>109</v>
      </c>
      <c r="CL245" s="19" t="s">
        <v>179</v>
      </c>
      <c r="CM245" s="4">
        <v>30.730555555555554</v>
      </c>
      <c r="CN245" s="4">
        <v>106.37583333333333</v>
      </c>
      <c r="CO245" t="s">
        <v>109</v>
      </c>
      <c r="CP245" s="19">
        <v>0</v>
      </c>
      <c r="CQ245" s="19">
        <v>0</v>
      </c>
      <c r="CR245" s="19">
        <v>0</v>
      </c>
      <c r="CS245" s="19">
        <v>77600</v>
      </c>
      <c r="CT245" s="19" t="s">
        <v>508</v>
      </c>
      <c r="CU245" s="19" t="s">
        <v>4036</v>
      </c>
    </row>
    <row r="246" spans="1:99" ht="21" customHeight="1" x14ac:dyDescent="0.2">
      <c r="A246">
        <v>10244</v>
      </c>
      <c r="B246" s="16" t="s">
        <v>1164</v>
      </c>
      <c r="C246" s="16" t="s">
        <v>205</v>
      </c>
      <c r="D246" t="s">
        <v>1303</v>
      </c>
      <c r="E246" t="s">
        <v>1304</v>
      </c>
      <c r="F246" s="16" t="s">
        <v>1305</v>
      </c>
      <c r="G246" t="s">
        <v>1302</v>
      </c>
      <c r="I246" s="16" t="s">
        <v>503</v>
      </c>
      <c r="J246" s="16" t="s">
        <v>5</v>
      </c>
      <c r="K246" s="16" t="s">
        <v>174</v>
      </c>
      <c r="L246" s="16" t="s">
        <v>68</v>
      </c>
      <c r="N246" s="26" t="s">
        <v>4041</v>
      </c>
      <c r="O246" t="s">
        <v>1169</v>
      </c>
      <c r="P246" t="s">
        <v>505</v>
      </c>
      <c r="Q246" s="2" t="s">
        <v>506</v>
      </c>
      <c r="R246" s="16" t="s">
        <v>1180</v>
      </c>
      <c r="S246">
        <v>2009</v>
      </c>
      <c r="T246" s="3" t="s">
        <v>178</v>
      </c>
      <c r="U246" t="s">
        <v>127</v>
      </c>
      <c r="V246" s="3"/>
      <c r="W246" s="3"/>
      <c r="AE246" s="19" t="s">
        <v>179</v>
      </c>
      <c r="AF246">
        <v>200</v>
      </c>
      <c r="AG246">
        <v>0</v>
      </c>
      <c r="AI246" s="20">
        <v>75</v>
      </c>
      <c r="AK246">
        <v>0</v>
      </c>
      <c r="AL246">
        <v>0</v>
      </c>
      <c r="AN246" t="s">
        <v>79</v>
      </c>
      <c r="AO246" s="19"/>
      <c r="AP246" s="19"/>
      <c r="AQ246" s="19"/>
      <c r="AR246" s="19"/>
      <c r="AS246" s="19"/>
      <c r="AT246" s="19"/>
      <c r="AU246" s="19"/>
      <c r="AV246" s="19"/>
      <c r="AW246" s="19"/>
      <c r="AX246" s="19"/>
      <c r="AY246" s="19"/>
      <c r="AZ246" s="19"/>
      <c r="BA246" s="19"/>
      <c r="BB246" s="19"/>
      <c r="BC246" s="19"/>
      <c r="BD246" s="19"/>
      <c r="BE246" s="19"/>
      <c r="BF246" s="19"/>
      <c r="BG246" s="19"/>
      <c r="BH246" s="19"/>
      <c r="BI246" s="19"/>
      <c r="BJ246" s="19"/>
      <c r="BK246" s="19"/>
      <c r="BL246" s="19"/>
      <c r="BM246" s="19"/>
      <c r="BN246" s="19">
        <v>1050</v>
      </c>
      <c r="BO246" s="19"/>
      <c r="BP246" s="19"/>
      <c r="BQ246" s="19"/>
      <c r="BR246" s="19"/>
      <c r="BS246" s="19"/>
      <c r="BT246" s="19"/>
      <c r="BU246" s="19"/>
      <c r="BV246" s="19"/>
      <c r="BW246" s="19"/>
      <c r="BX246" s="19"/>
      <c r="BY246" s="19"/>
      <c r="BZ246" s="19"/>
      <c r="CA246" s="19"/>
      <c r="CB246" s="19"/>
      <c r="CC246" s="19"/>
      <c r="CD246" s="19"/>
      <c r="CE246" s="19">
        <v>0</v>
      </c>
      <c r="CF246" s="19">
        <v>1050</v>
      </c>
      <c r="CG246" s="19">
        <v>0</v>
      </c>
      <c r="CH246" t="s">
        <v>82</v>
      </c>
      <c r="CI246" t="s">
        <v>155</v>
      </c>
      <c r="CJ246" t="s">
        <v>109</v>
      </c>
      <c r="CL246" s="19">
        <v>1</v>
      </c>
      <c r="CM246" s="4">
        <v>29.710277777777776</v>
      </c>
      <c r="CN246" s="4">
        <v>107.25</v>
      </c>
      <c r="CO246" t="s">
        <v>109</v>
      </c>
      <c r="CP246" s="19">
        <v>0</v>
      </c>
      <c r="CQ246" s="19">
        <v>0</v>
      </c>
      <c r="CR246" s="19">
        <v>1050</v>
      </c>
      <c r="CS246" s="19">
        <v>0</v>
      </c>
      <c r="CT246" s="19" t="s">
        <v>508</v>
      </c>
      <c r="CU246" s="19" t="s">
        <v>4036</v>
      </c>
    </row>
    <row r="247" spans="1:99" ht="21" customHeight="1" x14ac:dyDescent="0.2">
      <c r="A247">
        <v>10245</v>
      </c>
      <c r="B247" s="16" t="s">
        <v>1164</v>
      </c>
      <c r="C247" s="16" t="s">
        <v>205</v>
      </c>
      <c r="D247" t="s">
        <v>1303</v>
      </c>
      <c r="E247" t="s">
        <v>1306</v>
      </c>
      <c r="F247" s="16" t="s">
        <v>1307</v>
      </c>
      <c r="G247" t="s">
        <v>1302</v>
      </c>
      <c r="I247" s="16" t="s">
        <v>766</v>
      </c>
      <c r="J247" s="16" t="s">
        <v>5</v>
      </c>
      <c r="K247" s="16" t="s">
        <v>174</v>
      </c>
      <c r="L247" s="16" t="s">
        <v>68</v>
      </c>
      <c r="N247" s="26" t="s">
        <v>4041</v>
      </c>
      <c r="O247" t="s">
        <v>1169</v>
      </c>
      <c r="P247" t="s">
        <v>505</v>
      </c>
      <c r="Q247" s="2" t="s">
        <v>506</v>
      </c>
      <c r="R247" s="16" t="s">
        <v>1229</v>
      </c>
      <c r="S247">
        <v>2009</v>
      </c>
      <c r="T247" s="3" t="s">
        <v>178</v>
      </c>
      <c r="U247" t="s">
        <v>127</v>
      </c>
      <c r="V247" s="3"/>
      <c r="W247" s="3"/>
      <c r="AE247" s="19" t="s">
        <v>179</v>
      </c>
      <c r="AF247">
        <v>200</v>
      </c>
      <c r="AG247">
        <v>0</v>
      </c>
      <c r="AI247" s="20">
        <v>75</v>
      </c>
      <c r="AK247">
        <v>0</v>
      </c>
      <c r="AL247">
        <v>0</v>
      </c>
      <c r="AN247" t="s">
        <v>79</v>
      </c>
      <c r="AO247" s="19"/>
      <c r="AP247" s="19"/>
      <c r="AQ247" s="19"/>
      <c r="AR247" s="19"/>
      <c r="AS247" s="19"/>
      <c r="AT247" s="19"/>
      <c r="AU247" s="19"/>
      <c r="AV247" s="19"/>
      <c r="AW247" s="19"/>
      <c r="AX247" s="19"/>
      <c r="AY247" s="19"/>
      <c r="AZ247" s="19"/>
      <c r="BA247" s="19"/>
      <c r="BB247" s="19"/>
      <c r="BC247" s="19"/>
      <c r="BD247" s="19"/>
      <c r="BE247" s="19"/>
      <c r="BF247" s="19"/>
      <c r="BG247" s="19"/>
      <c r="BH247" s="19">
        <v>20</v>
      </c>
      <c r="BI247" s="19"/>
      <c r="BJ247" s="19"/>
      <c r="BK247" s="19"/>
      <c r="BL247" s="19"/>
      <c r="BM247" s="19"/>
      <c r="BN247" s="19"/>
      <c r="BO247" s="19"/>
      <c r="BP247" s="19"/>
      <c r="BQ247" s="19"/>
      <c r="BR247" s="19"/>
      <c r="BS247" s="19"/>
      <c r="BT247" s="19"/>
      <c r="BU247" s="19"/>
      <c r="BV247" s="19"/>
      <c r="BW247" s="19"/>
      <c r="BX247" s="19"/>
      <c r="BY247" s="19"/>
      <c r="BZ247" s="19"/>
      <c r="CA247" s="19"/>
      <c r="CB247" s="19"/>
      <c r="CC247" s="19"/>
      <c r="CD247" s="19"/>
      <c r="CE247" s="19">
        <v>0</v>
      </c>
      <c r="CF247" s="19">
        <v>20</v>
      </c>
      <c r="CG247" s="19">
        <v>0</v>
      </c>
      <c r="CH247" t="s">
        <v>82</v>
      </c>
      <c r="CI247" t="s">
        <v>155</v>
      </c>
      <c r="CJ247" t="s">
        <v>109</v>
      </c>
      <c r="CL247" s="19">
        <v>1</v>
      </c>
      <c r="CM247" s="4">
        <v>29.710277777777776</v>
      </c>
      <c r="CN247" s="4">
        <v>107.24722222222222</v>
      </c>
      <c r="CO247" t="s">
        <v>109</v>
      </c>
      <c r="CP247" s="19">
        <v>0</v>
      </c>
      <c r="CQ247" s="19">
        <v>0</v>
      </c>
      <c r="CR247" s="19">
        <v>20</v>
      </c>
      <c r="CS247" s="19">
        <v>0</v>
      </c>
      <c r="CT247" s="19" t="s">
        <v>508</v>
      </c>
      <c r="CU247" s="19" t="s">
        <v>4036</v>
      </c>
    </row>
    <row r="248" spans="1:99" ht="21" customHeight="1" x14ac:dyDescent="0.2">
      <c r="A248">
        <v>10246</v>
      </c>
      <c r="B248" s="16" t="s">
        <v>1164</v>
      </c>
      <c r="C248" s="16" t="s">
        <v>205</v>
      </c>
      <c r="D248" t="s">
        <v>1308</v>
      </c>
      <c r="E248" t="s">
        <v>1309</v>
      </c>
      <c r="F248" s="16" t="s">
        <v>1310</v>
      </c>
      <c r="G248" t="s">
        <v>1310</v>
      </c>
      <c r="I248" s="16" t="s">
        <v>65</v>
      </c>
      <c r="J248" s="16" t="s">
        <v>66</v>
      </c>
      <c r="K248" s="16" t="s">
        <v>121</v>
      </c>
      <c r="L248" s="16" t="s">
        <v>3</v>
      </c>
      <c r="N248" s="26" t="s">
        <v>4041</v>
      </c>
      <c r="O248" t="s">
        <v>1169</v>
      </c>
      <c r="P248" t="s">
        <v>505</v>
      </c>
      <c r="Q248" s="2" t="s">
        <v>1170</v>
      </c>
      <c r="R248" s="16" t="s">
        <v>1171</v>
      </c>
      <c r="S248">
        <v>2009</v>
      </c>
      <c r="T248" s="3" t="s">
        <v>178</v>
      </c>
      <c r="U248" t="s">
        <v>127</v>
      </c>
      <c r="V248" s="3"/>
      <c r="W248" s="3"/>
      <c r="Z248">
        <v>15</v>
      </c>
      <c r="AE248" s="19" t="s">
        <v>179</v>
      </c>
      <c r="AF248">
        <v>200</v>
      </c>
      <c r="AG248">
        <v>0</v>
      </c>
      <c r="AI248" s="20"/>
      <c r="AK248">
        <v>0</v>
      </c>
      <c r="AL248">
        <v>0</v>
      </c>
      <c r="AN248" t="s">
        <v>79</v>
      </c>
      <c r="AO248" s="19"/>
      <c r="AP248" s="19"/>
      <c r="AQ248" s="19"/>
      <c r="AR248" s="19"/>
      <c r="AS248" s="19"/>
      <c r="AT248" s="19"/>
      <c r="AU248" s="19"/>
      <c r="AV248" s="19"/>
      <c r="AW248" s="19"/>
      <c r="AX248" s="19"/>
      <c r="AY248" s="19"/>
      <c r="AZ248" s="19"/>
      <c r="BA248" s="19"/>
      <c r="BB248" s="19"/>
      <c r="BC248" s="19"/>
      <c r="BD248" s="19"/>
      <c r="BE248" s="19"/>
      <c r="BF248" s="19"/>
      <c r="BG248" s="19"/>
      <c r="BH248" s="19"/>
      <c r="BI248" s="19"/>
      <c r="BJ248" s="19"/>
      <c r="BK248" s="19"/>
      <c r="BL248" s="19"/>
      <c r="BM248" s="19"/>
      <c r="BN248" s="19"/>
      <c r="BO248" s="19"/>
      <c r="BP248" s="19"/>
      <c r="BQ248" s="19"/>
      <c r="BR248" s="19"/>
      <c r="BS248" s="19"/>
      <c r="BT248" s="19"/>
      <c r="BU248" s="19"/>
      <c r="BV248" s="19"/>
      <c r="BW248" s="19"/>
      <c r="BX248" s="19"/>
      <c r="BY248" s="19"/>
      <c r="BZ248" s="19"/>
      <c r="CA248" s="19"/>
      <c r="CB248" s="19"/>
      <c r="CC248" s="19">
        <v>227800</v>
      </c>
      <c r="CD248" s="19"/>
      <c r="CE248" s="19">
        <v>0</v>
      </c>
      <c r="CF248" s="19">
        <v>227800</v>
      </c>
      <c r="CG248" s="19">
        <v>0</v>
      </c>
      <c r="CI248" t="s">
        <v>155</v>
      </c>
      <c r="CJ248" t="s">
        <v>109</v>
      </c>
      <c r="CL248" s="19" t="s">
        <v>179</v>
      </c>
      <c r="CM248" s="4">
        <v>45.539722222222217</v>
      </c>
      <c r="CN248" s="4">
        <v>124.60666666666665</v>
      </c>
      <c r="CO248" t="s">
        <v>109</v>
      </c>
      <c r="CP248" s="19">
        <v>0</v>
      </c>
      <c r="CQ248" s="19">
        <v>0</v>
      </c>
      <c r="CR248" s="19">
        <v>0</v>
      </c>
      <c r="CS248" s="19">
        <v>227800</v>
      </c>
      <c r="CT248" s="19" t="s">
        <v>508</v>
      </c>
      <c r="CU248" s="19" t="s">
        <v>4036</v>
      </c>
    </row>
    <row r="249" spans="1:99" ht="21" customHeight="1" x14ac:dyDescent="0.2">
      <c r="A249">
        <v>10247</v>
      </c>
      <c r="B249" s="16" t="s">
        <v>1164</v>
      </c>
      <c r="C249" s="16" t="s">
        <v>205</v>
      </c>
      <c r="D249" t="s">
        <v>1311</v>
      </c>
      <c r="E249" t="s">
        <v>1312</v>
      </c>
      <c r="F249" s="16" t="s">
        <v>1313</v>
      </c>
      <c r="G249" t="s">
        <v>1310</v>
      </c>
      <c r="I249" s="16" t="s">
        <v>503</v>
      </c>
      <c r="J249" s="16" t="s">
        <v>5</v>
      </c>
      <c r="K249" s="16" t="s">
        <v>174</v>
      </c>
      <c r="L249" s="16" t="s">
        <v>68</v>
      </c>
      <c r="N249" s="26" t="s">
        <v>4041</v>
      </c>
      <c r="O249" t="s">
        <v>1169</v>
      </c>
      <c r="P249" t="s">
        <v>505</v>
      </c>
      <c r="Q249" s="2" t="s">
        <v>506</v>
      </c>
      <c r="R249" s="16" t="s">
        <v>1180</v>
      </c>
      <c r="S249">
        <v>2009</v>
      </c>
      <c r="T249" s="3" t="s">
        <v>178</v>
      </c>
      <c r="U249" t="s">
        <v>127</v>
      </c>
      <c r="V249" s="3"/>
      <c r="W249" s="3"/>
      <c r="AE249" s="19" t="s">
        <v>179</v>
      </c>
      <c r="AF249">
        <v>200</v>
      </c>
      <c r="AG249">
        <v>0</v>
      </c>
      <c r="AI249" s="20">
        <v>75</v>
      </c>
      <c r="AK249">
        <v>0</v>
      </c>
      <c r="AL249">
        <v>0</v>
      </c>
      <c r="AN249" t="s">
        <v>79</v>
      </c>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v>590</v>
      </c>
      <c r="BO249" s="19"/>
      <c r="BP249" s="19"/>
      <c r="BQ249" s="19"/>
      <c r="BR249" s="19"/>
      <c r="BS249" s="19"/>
      <c r="BT249" s="19"/>
      <c r="BU249" s="19"/>
      <c r="BV249" s="19"/>
      <c r="BW249" s="19"/>
      <c r="BX249" s="19"/>
      <c r="BY249" s="19"/>
      <c r="BZ249" s="19"/>
      <c r="CA249" s="19"/>
      <c r="CB249" s="19"/>
      <c r="CC249" s="19"/>
      <c r="CD249" s="19"/>
      <c r="CE249" s="19">
        <v>0</v>
      </c>
      <c r="CF249" s="19">
        <v>590</v>
      </c>
      <c r="CG249" s="19">
        <v>0</v>
      </c>
      <c r="CH249" t="s">
        <v>82</v>
      </c>
      <c r="CI249" t="s">
        <v>155</v>
      </c>
      <c r="CJ249" t="s">
        <v>109</v>
      </c>
      <c r="CL249" s="19">
        <v>1</v>
      </c>
      <c r="CM249" s="4">
        <v>43.647777777777776</v>
      </c>
      <c r="CN249" s="4">
        <v>123.89361111111111</v>
      </c>
      <c r="CO249" t="s">
        <v>109</v>
      </c>
      <c r="CP249" s="19">
        <v>0</v>
      </c>
      <c r="CQ249" s="19">
        <v>0</v>
      </c>
      <c r="CR249" s="19">
        <v>590</v>
      </c>
      <c r="CS249" s="19">
        <v>0</v>
      </c>
      <c r="CT249" s="19" t="s">
        <v>508</v>
      </c>
      <c r="CU249" s="19" t="s">
        <v>4036</v>
      </c>
    </row>
    <row r="250" spans="1:99" ht="21" customHeight="1" x14ac:dyDescent="0.2">
      <c r="A250">
        <v>10248</v>
      </c>
      <c r="B250" s="16" t="s">
        <v>1164</v>
      </c>
      <c r="C250" s="16" t="s">
        <v>205</v>
      </c>
      <c r="D250" t="s">
        <v>1311</v>
      </c>
      <c r="E250" t="s">
        <v>1314</v>
      </c>
      <c r="F250" s="16" t="s">
        <v>1315</v>
      </c>
      <c r="G250" t="s">
        <v>1310</v>
      </c>
      <c r="I250" s="16" t="s">
        <v>766</v>
      </c>
      <c r="J250" s="16" t="s">
        <v>5</v>
      </c>
      <c r="K250" s="16" t="s">
        <v>174</v>
      </c>
      <c r="L250" s="16" t="s">
        <v>68</v>
      </c>
      <c r="N250" s="26" t="s">
        <v>4041</v>
      </c>
      <c r="O250" t="s">
        <v>1169</v>
      </c>
      <c r="P250" t="s">
        <v>505</v>
      </c>
      <c r="Q250" s="2" t="s">
        <v>506</v>
      </c>
      <c r="R250" s="16" t="s">
        <v>1229</v>
      </c>
      <c r="S250">
        <v>2009</v>
      </c>
      <c r="T250" s="3" t="s">
        <v>178</v>
      </c>
      <c r="U250" t="s">
        <v>127</v>
      </c>
      <c r="V250" s="3"/>
      <c r="W250" s="3"/>
      <c r="AE250" s="19" t="s">
        <v>179</v>
      </c>
      <c r="AF250">
        <v>200</v>
      </c>
      <c r="AG250">
        <v>0</v>
      </c>
      <c r="AI250" s="20">
        <v>75</v>
      </c>
      <c r="AK250">
        <v>0</v>
      </c>
      <c r="AL250">
        <v>0</v>
      </c>
      <c r="AN250" t="s">
        <v>79</v>
      </c>
      <c r="AO250" s="19"/>
      <c r="AP250" s="19"/>
      <c r="AQ250" s="19"/>
      <c r="AR250" s="19"/>
      <c r="AS250" s="19"/>
      <c r="AT250" s="19"/>
      <c r="AU250" s="19"/>
      <c r="AV250" s="19"/>
      <c r="AW250" s="19"/>
      <c r="AX250" s="19"/>
      <c r="AY250" s="19"/>
      <c r="AZ250" s="19"/>
      <c r="BA250" s="19"/>
      <c r="BB250" s="19"/>
      <c r="BC250" s="19"/>
      <c r="BD250" s="19"/>
      <c r="BE250" s="19"/>
      <c r="BF250" s="19"/>
      <c r="BG250" s="19"/>
      <c r="BH250" s="19">
        <v>1570</v>
      </c>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v>0</v>
      </c>
      <c r="CF250" s="19">
        <v>1570</v>
      </c>
      <c r="CG250" s="19">
        <v>0</v>
      </c>
      <c r="CH250" t="s">
        <v>82</v>
      </c>
      <c r="CI250" t="s">
        <v>155</v>
      </c>
      <c r="CJ250" t="s">
        <v>109</v>
      </c>
      <c r="CL250" s="19">
        <v>1</v>
      </c>
      <c r="CM250" s="4">
        <v>43.647777777777776</v>
      </c>
      <c r="CN250" s="4">
        <v>123.89638888888889</v>
      </c>
      <c r="CO250" t="s">
        <v>109</v>
      </c>
      <c r="CP250" s="19">
        <v>0</v>
      </c>
      <c r="CQ250" s="19">
        <v>0</v>
      </c>
      <c r="CR250" s="19">
        <v>1570</v>
      </c>
      <c r="CS250" s="19">
        <v>0</v>
      </c>
      <c r="CT250" s="19" t="s">
        <v>508</v>
      </c>
      <c r="CU250" s="19" t="s">
        <v>4036</v>
      </c>
    </row>
    <row r="251" spans="1:99" ht="21" customHeight="1" x14ac:dyDescent="0.2">
      <c r="A251">
        <v>10249</v>
      </c>
      <c r="B251" s="16" t="s">
        <v>1164</v>
      </c>
      <c r="C251" s="16" t="s">
        <v>205</v>
      </c>
      <c r="D251" t="s">
        <v>1193</v>
      </c>
      <c r="E251" t="s">
        <v>1316</v>
      </c>
      <c r="F251" s="16" t="s">
        <v>1317</v>
      </c>
      <c r="G251" t="s">
        <v>1198</v>
      </c>
      <c r="I251" s="16" t="s">
        <v>65</v>
      </c>
      <c r="J251" s="16" t="s">
        <v>66</v>
      </c>
      <c r="K251" s="16" t="s">
        <v>121</v>
      </c>
      <c r="L251" s="16" t="s">
        <v>3</v>
      </c>
      <c r="N251" s="26" t="s">
        <v>4041</v>
      </c>
      <c r="O251" t="s">
        <v>1169</v>
      </c>
      <c r="P251" t="s">
        <v>505</v>
      </c>
      <c r="Q251" s="2" t="s">
        <v>1170</v>
      </c>
      <c r="R251" s="16" t="s">
        <v>1171</v>
      </c>
      <c r="S251">
        <v>2009</v>
      </c>
      <c r="T251" s="3" t="s">
        <v>178</v>
      </c>
      <c r="U251" t="s">
        <v>127</v>
      </c>
      <c r="V251" s="3"/>
      <c r="W251" s="3"/>
      <c r="Z251">
        <v>20</v>
      </c>
      <c r="AE251" s="19" t="s">
        <v>179</v>
      </c>
      <c r="AF251">
        <v>200</v>
      </c>
      <c r="AG251">
        <v>0</v>
      </c>
      <c r="AI251" s="20"/>
      <c r="AK251">
        <v>0</v>
      </c>
      <c r="AL251">
        <v>0</v>
      </c>
      <c r="AN251" t="s">
        <v>79</v>
      </c>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v>89900</v>
      </c>
      <c r="CD251" s="19"/>
      <c r="CE251" s="19">
        <v>0</v>
      </c>
      <c r="CF251" s="19">
        <v>89900</v>
      </c>
      <c r="CG251" s="19">
        <v>0</v>
      </c>
      <c r="CI251" t="s">
        <v>155</v>
      </c>
      <c r="CJ251" t="s">
        <v>109</v>
      </c>
      <c r="CL251" s="19" t="s">
        <v>179</v>
      </c>
      <c r="CM251" s="4">
        <v>39.904166666666669</v>
      </c>
      <c r="CN251" s="4">
        <v>116.45722222222223</v>
      </c>
      <c r="CO251" t="s">
        <v>109</v>
      </c>
      <c r="CP251" s="19">
        <v>0</v>
      </c>
      <c r="CQ251" s="19">
        <v>0</v>
      </c>
      <c r="CR251" s="19">
        <v>0</v>
      </c>
      <c r="CS251" s="19">
        <v>89900</v>
      </c>
      <c r="CT251" s="19" t="s">
        <v>508</v>
      </c>
      <c r="CU251" s="19" t="s">
        <v>4036</v>
      </c>
    </row>
    <row r="252" spans="1:99" ht="21" customHeight="1" x14ac:dyDescent="0.2">
      <c r="A252">
        <v>10250</v>
      </c>
      <c r="B252" s="16" t="s">
        <v>1164</v>
      </c>
      <c r="C252" s="16" t="s">
        <v>205</v>
      </c>
      <c r="D252" t="s">
        <v>1318</v>
      </c>
      <c r="E252" t="s">
        <v>1319</v>
      </c>
      <c r="F252" s="16" t="s">
        <v>1320</v>
      </c>
      <c r="G252" t="s">
        <v>1198</v>
      </c>
      <c r="I252" s="16" t="s">
        <v>503</v>
      </c>
      <c r="J252" s="16" t="s">
        <v>5</v>
      </c>
      <c r="K252" s="16" t="s">
        <v>174</v>
      </c>
      <c r="L252" s="16" t="s">
        <v>68</v>
      </c>
      <c r="N252" s="26" t="s">
        <v>4041</v>
      </c>
      <c r="O252" t="s">
        <v>1169</v>
      </c>
      <c r="P252" t="s">
        <v>505</v>
      </c>
      <c r="Q252" s="2" t="s">
        <v>506</v>
      </c>
      <c r="R252" s="16" t="s">
        <v>1180</v>
      </c>
      <c r="S252">
        <v>2009</v>
      </c>
      <c r="T252" s="3" t="s">
        <v>178</v>
      </c>
      <c r="U252" t="s">
        <v>127</v>
      </c>
      <c r="V252" s="3"/>
      <c r="W252" s="3"/>
      <c r="AE252" s="19" t="s">
        <v>179</v>
      </c>
      <c r="AF252">
        <v>200</v>
      </c>
      <c r="AG252">
        <v>0</v>
      </c>
      <c r="AI252" s="20">
        <v>75</v>
      </c>
      <c r="AK252">
        <v>0</v>
      </c>
      <c r="AL252">
        <v>0</v>
      </c>
      <c r="AN252" t="s">
        <v>79</v>
      </c>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v>8</v>
      </c>
      <c r="BO252" s="19"/>
      <c r="BP252" s="19"/>
      <c r="BQ252" s="19"/>
      <c r="BR252" s="19"/>
      <c r="BS252" s="19"/>
      <c r="BT252" s="19"/>
      <c r="BU252" s="19"/>
      <c r="BV252" s="19"/>
      <c r="BW252" s="19"/>
      <c r="BX252" s="19"/>
      <c r="BY252" s="19"/>
      <c r="BZ252" s="19"/>
      <c r="CA252" s="19"/>
      <c r="CB252" s="19"/>
      <c r="CC252" s="19"/>
      <c r="CD252" s="19"/>
      <c r="CE252" s="19">
        <v>0</v>
      </c>
      <c r="CF252" s="19">
        <v>8</v>
      </c>
      <c r="CG252" s="19">
        <v>0</v>
      </c>
      <c r="CH252" t="s">
        <v>82</v>
      </c>
      <c r="CI252" t="s">
        <v>155</v>
      </c>
      <c r="CJ252" t="s">
        <v>109</v>
      </c>
      <c r="CL252" s="19">
        <v>1</v>
      </c>
      <c r="CM252" s="4">
        <v>32.668888888888887</v>
      </c>
      <c r="CN252" s="4">
        <v>120.13083333333333</v>
      </c>
      <c r="CO252" t="s">
        <v>109</v>
      </c>
      <c r="CP252" s="19">
        <v>0</v>
      </c>
      <c r="CQ252" s="19">
        <v>0</v>
      </c>
      <c r="CR252" s="19">
        <v>8</v>
      </c>
      <c r="CS252" s="19">
        <v>0</v>
      </c>
      <c r="CT252" s="19" t="s">
        <v>508</v>
      </c>
      <c r="CU252" s="19" t="s">
        <v>4036</v>
      </c>
    </row>
    <row r="253" spans="1:99" ht="21" customHeight="1" x14ac:dyDescent="0.2">
      <c r="A253">
        <v>10251</v>
      </c>
      <c r="B253" s="16" t="s">
        <v>1164</v>
      </c>
      <c r="C253" s="16" t="s">
        <v>205</v>
      </c>
      <c r="D253" t="s">
        <v>1318</v>
      </c>
      <c r="E253" t="s">
        <v>1319</v>
      </c>
      <c r="F253" s="16" t="s">
        <v>1321</v>
      </c>
      <c r="G253" t="s">
        <v>1198</v>
      </c>
      <c r="I253" s="16" t="s">
        <v>766</v>
      </c>
      <c r="J253" s="16" t="s">
        <v>5</v>
      </c>
      <c r="K253" s="16" t="s">
        <v>174</v>
      </c>
      <c r="L253" s="16" t="s">
        <v>68</v>
      </c>
      <c r="N253" s="26" t="s">
        <v>4041</v>
      </c>
      <c r="O253" t="s">
        <v>1169</v>
      </c>
      <c r="P253" t="s">
        <v>505</v>
      </c>
      <c r="Q253" s="2" t="s">
        <v>506</v>
      </c>
      <c r="R253" s="16" t="s">
        <v>1229</v>
      </c>
      <c r="S253">
        <v>2009</v>
      </c>
      <c r="T253" s="3" t="s">
        <v>178</v>
      </c>
      <c r="U253" t="s">
        <v>127</v>
      </c>
      <c r="V253" s="3"/>
      <c r="W253" s="3"/>
      <c r="AE253" s="19" t="s">
        <v>179</v>
      </c>
      <c r="AF253">
        <v>200</v>
      </c>
      <c r="AG253">
        <v>0</v>
      </c>
      <c r="AI253" s="20">
        <v>75</v>
      </c>
      <c r="AK253">
        <v>0</v>
      </c>
      <c r="AL253">
        <v>0</v>
      </c>
      <c r="AN253" t="s">
        <v>79</v>
      </c>
      <c r="AO253" s="19"/>
      <c r="AP253" s="19"/>
      <c r="AQ253" s="19"/>
      <c r="AR253" s="19"/>
      <c r="AS253" s="19"/>
      <c r="AT253" s="19"/>
      <c r="AU253" s="19"/>
      <c r="AV253" s="19"/>
      <c r="AW253" s="19"/>
      <c r="AX253" s="19"/>
      <c r="AY253" s="19"/>
      <c r="AZ253" s="19"/>
      <c r="BA253" s="19"/>
      <c r="BB253" s="19"/>
      <c r="BC253" s="19"/>
      <c r="BD253" s="19"/>
      <c r="BE253" s="19"/>
      <c r="BF253" s="19"/>
      <c r="BG253" s="19"/>
      <c r="BH253" s="19">
        <v>100</v>
      </c>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v>0</v>
      </c>
      <c r="CF253" s="19">
        <v>100</v>
      </c>
      <c r="CG253" s="19">
        <v>0</v>
      </c>
      <c r="CH253" t="s">
        <v>82</v>
      </c>
      <c r="CI253" t="s">
        <v>155</v>
      </c>
      <c r="CJ253" t="s">
        <v>109</v>
      </c>
      <c r="CL253" s="19">
        <v>1</v>
      </c>
      <c r="CM253" s="4">
        <v>32.668888888888887</v>
      </c>
      <c r="CN253" s="4">
        <v>120.13083333333333</v>
      </c>
      <c r="CO253" t="s">
        <v>109</v>
      </c>
      <c r="CP253" s="19">
        <v>0</v>
      </c>
      <c r="CQ253" s="19">
        <v>0</v>
      </c>
      <c r="CR253" s="19">
        <v>100</v>
      </c>
      <c r="CS253" s="19">
        <v>0</v>
      </c>
      <c r="CT253" s="19" t="s">
        <v>508</v>
      </c>
      <c r="CU253" s="19" t="s">
        <v>4036</v>
      </c>
    </row>
    <row r="254" spans="1:99" ht="21" customHeight="1" x14ac:dyDescent="0.2">
      <c r="A254">
        <v>10252</v>
      </c>
      <c r="B254" s="16" t="s">
        <v>1164</v>
      </c>
      <c r="C254" s="16" t="s">
        <v>205</v>
      </c>
      <c r="D254" t="s">
        <v>1322</v>
      </c>
      <c r="E254" t="s">
        <v>1323</v>
      </c>
      <c r="F254" s="16" t="s">
        <v>1324</v>
      </c>
      <c r="G254" t="s">
        <v>1324</v>
      </c>
      <c r="I254" s="16" t="s">
        <v>65</v>
      </c>
      <c r="J254" s="16" t="s">
        <v>66</v>
      </c>
      <c r="K254" s="16" t="s">
        <v>121</v>
      </c>
      <c r="L254" s="16" t="s">
        <v>3</v>
      </c>
      <c r="N254" s="26" t="s">
        <v>4041</v>
      </c>
      <c r="O254" t="s">
        <v>1169</v>
      </c>
      <c r="P254" t="s">
        <v>505</v>
      </c>
      <c r="Q254" s="2" t="s">
        <v>1170</v>
      </c>
      <c r="R254" s="16" t="s">
        <v>1171</v>
      </c>
      <c r="S254">
        <v>2009</v>
      </c>
      <c r="T254" s="3" t="s">
        <v>178</v>
      </c>
      <c r="U254" t="s">
        <v>127</v>
      </c>
      <c r="V254" s="3"/>
      <c r="W254" s="3"/>
      <c r="Z254">
        <v>15</v>
      </c>
      <c r="AE254" s="19" t="s">
        <v>179</v>
      </c>
      <c r="AF254">
        <v>200</v>
      </c>
      <c r="AG254">
        <v>0</v>
      </c>
      <c r="AI254" s="20"/>
      <c r="AK254">
        <v>0</v>
      </c>
      <c r="AL254">
        <v>0</v>
      </c>
      <c r="AN254" t="s">
        <v>79</v>
      </c>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v>745800</v>
      </c>
      <c r="CD254" s="19"/>
      <c r="CE254" s="19">
        <v>0</v>
      </c>
      <c r="CF254" s="19">
        <v>745800</v>
      </c>
      <c r="CG254" s="19">
        <v>0</v>
      </c>
      <c r="CI254" t="s">
        <v>155</v>
      </c>
      <c r="CJ254" t="s">
        <v>109</v>
      </c>
      <c r="CL254" s="19" t="s">
        <v>179</v>
      </c>
      <c r="CM254" s="4">
        <v>39.751944444444447</v>
      </c>
      <c r="CN254" s="4">
        <v>82.69916666666667</v>
      </c>
      <c r="CO254" t="s">
        <v>109</v>
      </c>
      <c r="CP254" s="19">
        <v>0</v>
      </c>
      <c r="CQ254" s="19">
        <v>0</v>
      </c>
      <c r="CR254" s="19">
        <v>0</v>
      </c>
      <c r="CS254" s="19">
        <v>745800</v>
      </c>
      <c r="CT254" s="19" t="s">
        <v>508</v>
      </c>
      <c r="CU254" s="19" t="s">
        <v>4036</v>
      </c>
    </row>
    <row r="255" spans="1:99" ht="21" customHeight="1" x14ac:dyDescent="0.2">
      <c r="A255">
        <v>10253</v>
      </c>
      <c r="B255" s="16" t="s">
        <v>1164</v>
      </c>
      <c r="C255" s="16" t="s">
        <v>205</v>
      </c>
      <c r="D255" t="s">
        <v>1325</v>
      </c>
      <c r="E255" t="s">
        <v>1326</v>
      </c>
      <c r="F255" s="16" t="s">
        <v>1327</v>
      </c>
      <c r="G255" t="s">
        <v>1324</v>
      </c>
      <c r="I255" s="16" t="s">
        <v>503</v>
      </c>
      <c r="J255" s="16" t="s">
        <v>5</v>
      </c>
      <c r="K255" s="16" t="s">
        <v>174</v>
      </c>
      <c r="L255" s="16" t="s">
        <v>68</v>
      </c>
      <c r="N255" s="26" t="s">
        <v>4041</v>
      </c>
      <c r="O255" t="s">
        <v>1169</v>
      </c>
      <c r="P255" t="s">
        <v>505</v>
      </c>
      <c r="Q255" s="2" t="s">
        <v>506</v>
      </c>
      <c r="R255" s="16" t="s">
        <v>1180</v>
      </c>
      <c r="S255">
        <v>2009</v>
      </c>
      <c r="T255" s="3" t="s">
        <v>178</v>
      </c>
      <c r="U255" t="s">
        <v>127</v>
      </c>
      <c r="V255" s="3"/>
      <c r="W255" s="3"/>
      <c r="AE255" s="19" t="s">
        <v>179</v>
      </c>
      <c r="AF255">
        <v>200</v>
      </c>
      <c r="AG255">
        <v>0</v>
      </c>
      <c r="AI255" s="20">
        <v>75</v>
      </c>
      <c r="AK255">
        <v>0</v>
      </c>
      <c r="AL255">
        <v>0</v>
      </c>
      <c r="AN255" t="s">
        <v>79</v>
      </c>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v>620</v>
      </c>
      <c r="BO255" s="19"/>
      <c r="BP255" s="19"/>
      <c r="BQ255" s="19"/>
      <c r="BR255" s="19"/>
      <c r="BS255" s="19"/>
      <c r="BT255" s="19"/>
      <c r="BU255" s="19"/>
      <c r="BV255" s="19"/>
      <c r="BW255" s="19"/>
      <c r="BX255" s="19"/>
      <c r="BY255" s="19"/>
      <c r="BZ255" s="19"/>
      <c r="CA255" s="19"/>
      <c r="CB255" s="19"/>
      <c r="CC255" s="19"/>
      <c r="CD255" s="19"/>
      <c r="CE255" s="19">
        <v>0</v>
      </c>
      <c r="CF255" s="19">
        <v>620</v>
      </c>
      <c r="CG255" s="19">
        <v>0</v>
      </c>
      <c r="CH255" t="s">
        <v>82</v>
      </c>
      <c r="CI255" t="s">
        <v>155</v>
      </c>
      <c r="CJ255" t="s">
        <v>109</v>
      </c>
      <c r="CL255" s="19">
        <v>1</v>
      </c>
      <c r="CM255" s="4">
        <v>37.274166666666666</v>
      </c>
      <c r="CN255" s="4">
        <v>77.218888888888884</v>
      </c>
      <c r="CO255" t="s">
        <v>109</v>
      </c>
      <c r="CP255" s="19">
        <v>0</v>
      </c>
      <c r="CQ255" s="19">
        <v>0</v>
      </c>
      <c r="CR255" s="19">
        <v>620</v>
      </c>
      <c r="CS255" s="19">
        <v>0</v>
      </c>
      <c r="CT255" s="19" t="s">
        <v>508</v>
      </c>
      <c r="CU255" s="19" t="s">
        <v>4036</v>
      </c>
    </row>
    <row r="256" spans="1:99" ht="21" customHeight="1" x14ac:dyDescent="0.2">
      <c r="A256">
        <v>10254</v>
      </c>
      <c r="B256" s="16" t="s">
        <v>1164</v>
      </c>
      <c r="C256" s="16" t="s">
        <v>205</v>
      </c>
      <c r="D256" t="s">
        <v>1328</v>
      </c>
      <c r="E256" t="s">
        <v>1329</v>
      </c>
      <c r="F256" s="16" t="s">
        <v>1330</v>
      </c>
      <c r="G256" t="s">
        <v>1324</v>
      </c>
      <c r="I256" s="16" t="s">
        <v>766</v>
      </c>
      <c r="J256" s="16" t="s">
        <v>5</v>
      </c>
      <c r="K256" s="16" t="s">
        <v>174</v>
      </c>
      <c r="L256" s="16" t="s">
        <v>68</v>
      </c>
      <c r="N256" s="26" t="s">
        <v>4041</v>
      </c>
      <c r="O256" t="s">
        <v>1169</v>
      </c>
      <c r="P256" t="s">
        <v>505</v>
      </c>
      <c r="Q256" s="2" t="s">
        <v>506</v>
      </c>
      <c r="R256" s="16" t="s">
        <v>1229</v>
      </c>
      <c r="S256">
        <v>2009</v>
      </c>
      <c r="T256" s="3" t="s">
        <v>178</v>
      </c>
      <c r="U256" t="s">
        <v>127</v>
      </c>
      <c r="V256" s="3"/>
      <c r="W256" s="3"/>
      <c r="AE256" s="19" t="s">
        <v>179</v>
      </c>
      <c r="AF256">
        <v>200</v>
      </c>
      <c r="AG256">
        <v>0</v>
      </c>
      <c r="AI256" s="20">
        <v>75</v>
      </c>
      <c r="AK256">
        <v>0</v>
      </c>
      <c r="AL256">
        <v>0</v>
      </c>
      <c r="AN256" t="s">
        <v>79</v>
      </c>
      <c r="AO256" s="19"/>
      <c r="AP256" s="19"/>
      <c r="AQ256" s="19"/>
      <c r="AR256" s="19"/>
      <c r="AS256" s="19"/>
      <c r="AT256" s="19"/>
      <c r="AU256" s="19"/>
      <c r="AV256" s="19"/>
      <c r="AW256" s="19"/>
      <c r="AX256" s="19"/>
      <c r="AY256" s="19"/>
      <c r="AZ256" s="19"/>
      <c r="BA256" s="19"/>
      <c r="BB256" s="19"/>
      <c r="BC256" s="19"/>
      <c r="BD256" s="19"/>
      <c r="BE256" s="19"/>
      <c r="BF256" s="19"/>
      <c r="BG256" s="19"/>
      <c r="BH256" s="19">
        <v>69</v>
      </c>
      <c r="BI256" s="19"/>
      <c r="BJ256" s="19"/>
      <c r="BK256" s="19"/>
      <c r="BL256" s="19"/>
      <c r="BM256" s="19"/>
      <c r="BN256" s="19"/>
      <c r="BO256" s="19"/>
      <c r="BP256" s="19"/>
      <c r="BQ256" s="19"/>
      <c r="BR256" s="19"/>
      <c r="BS256" s="19"/>
      <c r="BT256" s="19"/>
      <c r="BU256" s="19"/>
      <c r="BV256" s="19"/>
      <c r="BW256" s="19"/>
      <c r="BX256" s="19"/>
      <c r="BY256" s="19"/>
      <c r="BZ256" s="19"/>
      <c r="CA256" s="19"/>
      <c r="CB256" s="19"/>
      <c r="CC256" s="19"/>
      <c r="CD256" s="19"/>
      <c r="CE256" s="19">
        <v>0</v>
      </c>
      <c r="CF256" s="19">
        <v>69</v>
      </c>
      <c r="CG256" s="19">
        <v>0</v>
      </c>
      <c r="CH256" t="s">
        <v>82</v>
      </c>
      <c r="CI256" t="s">
        <v>155</v>
      </c>
      <c r="CJ256" t="s">
        <v>109</v>
      </c>
      <c r="CL256" s="19">
        <v>1</v>
      </c>
      <c r="CM256" s="4">
        <v>37.375277777777775</v>
      </c>
      <c r="CN256" s="4">
        <v>76.347222222222214</v>
      </c>
      <c r="CO256" t="s">
        <v>109</v>
      </c>
      <c r="CP256" s="19">
        <v>0</v>
      </c>
      <c r="CQ256" s="19">
        <v>0</v>
      </c>
      <c r="CR256" s="19">
        <v>69</v>
      </c>
      <c r="CS256" s="19">
        <v>0</v>
      </c>
      <c r="CT256" s="19" t="s">
        <v>508</v>
      </c>
      <c r="CU256" s="19" t="s">
        <v>4036</v>
      </c>
    </row>
    <row r="257" spans="1:99" ht="21" customHeight="1" x14ac:dyDescent="0.2">
      <c r="A257">
        <v>10255</v>
      </c>
      <c r="B257" s="16" t="s">
        <v>1164</v>
      </c>
      <c r="C257" s="16" t="s">
        <v>205</v>
      </c>
      <c r="D257" t="s">
        <v>1331</v>
      </c>
      <c r="E257" t="s">
        <v>1332</v>
      </c>
      <c r="F257" s="16" t="s">
        <v>1333</v>
      </c>
      <c r="G257" t="s">
        <v>1334</v>
      </c>
      <c r="I257" s="16" t="s">
        <v>65</v>
      </c>
      <c r="J257" s="16" t="s">
        <v>66</v>
      </c>
      <c r="K257" s="16" t="s">
        <v>121</v>
      </c>
      <c r="L257" s="16" t="s">
        <v>3</v>
      </c>
      <c r="N257" s="26" t="s">
        <v>4041</v>
      </c>
      <c r="O257" t="s">
        <v>1169</v>
      </c>
      <c r="P257" t="s">
        <v>505</v>
      </c>
      <c r="Q257" s="2" t="s">
        <v>1170</v>
      </c>
      <c r="R257" s="16" t="s">
        <v>1171</v>
      </c>
      <c r="S257">
        <v>2009</v>
      </c>
      <c r="T257" s="3" t="s">
        <v>178</v>
      </c>
      <c r="U257" t="s">
        <v>127</v>
      </c>
      <c r="V257" s="3"/>
      <c r="W257" s="3"/>
      <c r="Z257">
        <v>15</v>
      </c>
      <c r="AE257" s="19" t="s">
        <v>179</v>
      </c>
      <c r="AF257">
        <v>200</v>
      </c>
      <c r="AG257">
        <v>0</v>
      </c>
      <c r="AI257" s="20"/>
      <c r="AK257">
        <v>0</v>
      </c>
      <c r="AL257">
        <v>0</v>
      </c>
      <c r="AN257" t="s">
        <v>79</v>
      </c>
      <c r="AO257" s="19"/>
      <c r="AP257" s="19"/>
      <c r="AQ257" s="19"/>
      <c r="AR257" s="19"/>
      <c r="AS257" s="19"/>
      <c r="AT257" s="19"/>
      <c r="AU257" s="19"/>
      <c r="AV257" s="19"/>
      <c r="AW257" s="19"/>
      <c r="AX257" s="19"/>
      <c r="AY257" s="19"/>
      <c r="AZ257" s="19"/>
      <c r="BA257" s="19"/>
      <c r="BB257" s="19"/>
      <c r="BC257" s="19"/>
      <c r="BD257" s="19"/>
      <c r="BE257" s="19"/>
      <c r="BF257" s="19"/>
      <c r="BG257" s="19"/>
      <c r="BH257" s="19"/>
      <c r="BI257" s="19"/>
      <c r="BJ257" s="19"/>
      <c r="BK257" s="19"/>
      <c r="BL257" s="19"/>
      <c r="BM257" s="19"/>
      <c r="BN257" s="19"/>
      <c r="BO257" s="19"/>
      <c r="BP257" s="19"/>
      <c r="BQ257" s="19"/>
      <c r="BR257" s="19"/>
      <c r="BS257" s="19"/>
      <c r="BT257" s="19"/>
      <c r="BU257" s="19"/>
      <c r="BV257" s="19"/>
      <c r="BW257" s="19"/>
      <c r="BX257" s="19"/>
      <c r="BY257" s="19"/>
      <c r="BZ257" s="19"/>
      <c r="CA257" s="19"/>
      <c r="CB257" s="19"/>
      <c r="CC257" s="19">
        <v>54300</v>
      </c>
      <c r="CD257" s="19"/>
      <c r="CE257" s="19">
        <v>0</v>
      </c>
      <c r="CF257" s="19">
        <v>54300</v>
      </c>
      <c r="CG257" s="19">
        <v>0</v>
      </c>
      <c r="CI257" t="s">
        <v>155</v>
      </c>
      <c r="CJ257" t="s">
        <v>109</v>
      </c>
      <c r="CL257" s="19" t="s">
        <v>179</v>
      </c>
      <c r="CM257" s="4">
        <v>42.879444444444445</v>
      </c>
      <c r="CN257" s="4">
        <v>91.50833333333334</v>
      </c>
      <c r="CO257" t="s">
        <v>109</v>
      </c>
      <c r="CP257" s="19">
        <v>0</v>
      </c>
      <c r="CQ257" s="19">
        <v>0</v>
      </c>
      <c r="CR257" s="19">
        <v>0</v>
      </c>
      <c r="CS257" s="19">
        <v>54300</v>
      </c>
      <c r="CT257" s="19" t="s">
        <v>508</v>
      </c>
      <c r="CU257" s="19" t="s">
        <v>4036</v>
      </c>
    </row>
    <row r="258" spans="1:99" ht="21" customHeight="1" x14ac:dyDescent="0.2">
      <c r="A258">
        <v>10256</v>
      </c>
      <c r="B258" s="16" t="s">
        <v>1164</v>
      </c>
      <c r="C258" s="16" t="s">
        <v>205</v>
      </c>
      <c r="D258" t="s">
        <v>1335</v>
      </c>
      <c r="E258" t="s">
        <v>1336</v>
      </c>
      <c r="F258" s="16" t="s">
        <v>1337</v>
      </c>
      <c r="G258" t="s">
        <v>1334</v>
      </c>
      <c r="I258" s="16" t="s">
        <v>503</v>
      </c>
      <c r="J258" s="16" t="s">
        <v>5</v>
      </c>
      <c r="K258" s="16" t="s">
        <v>174</v>
      </c>
      <c r="L258" s="16" t="s">
        <v>68</v>
      </c>
      <c r="N258" s="26" t="s">
        <v>4041</v>
      </c>
      <c r="O258" t="s">
        <v>1169</v>
      </c>
      <c r="P258" t="s">
        <v>505</v>
      </c>
      <c r="Q258" s="2" t="s">
        <v>506</v>
      </c>
      <c r="R258" s="16" t="s">
        <v>1180</v>
      </c>
      <c r="S258">
        <v>2009</v>
      </c>
      <c r="T258" s="3" t="s">
        <v>178</v>
      </c>
      <c r="U258" t="s">
        <v>127</v>
      </c>
      <c r="V258" s="3"/>
      <c r="W258" s="3"/>
      <c r="AE258" s="19" t="s">
        <v>179</v>
      </c>
      <c r="AF258">
        <v>200</v>
      </c>
      <c r="AG258">
        <v>0</v>
      </c>
      <c r="AI258" s="20">
        <v>75</v>
      </c>
      <c r="AK258">
        <v>0</v>
      </c>
      <c r="AL258">
        <v>0</v>
      </c>
      <c r="AN258" t="s">
        <v>79</v>
      </c>
      <c r="AO258" s="19"/>
      <c r="AP258" s="19"/>
      <c r="AQ258" s="19"/>
      <c r="AR258" s="19"/>
      <c r="AS258" s="19"/>
      <c r="AT258" s="19"/>
      <c r="AU258" s="19"/>
      <c r="AV258" s="19"/>
      <c r="AW258" s="19"/>
      <c r="AX258" s="19"/>
      <c r="AY258" s="19"/>
      <c r="AZ258" s="19"/>
      <c r="BA258" s="19"/>
      <c r="BB258" s="19"/>
      <c r="BC258" s="19"/>
      <c r="BD258" s="19"/>
      <c r="BE258" s="19"/>
      <c r="BF258" s="19"/>
      <c r="BG258" s="19"/>
      <c r="BH258" s="19"/>
      <c r="BI258" s="19"/>
      <c r="BJ258" s="19"/>
      <c r="BK258" s="19"/>
      <c r="BL258" s="19"/>
      <c r="BM258" s="19"/>
      <c r="BN258" s="19">
        <v>36</v>
      </c>
      <c r="BO258" s="19"/>
      <c r="BP258" s="19"/>
      <c r="BQ258" s="19"/>
      <c r="BR258" s="19"/>
      <c r="BS258" s="19"/>
      <c r="BT258" s="19"/>
      <c r="BU258" s="19"/>
      <c r="BV258" s="19"/>
      <c r="BW258" s="19"/>
      <c r="BX258" s="19"/>
      <c r="BY258" s="19"/>
      <c r="BZ258" s="19"/>
      <c r="CA258" s="19"/>
      <c r="CB258" s="19"/>
      <c r="CC258" s="19"/>
      <c r="CD258" s="19"/>
      <c r="CE258" s="19">
        <v>0</v>
      </c>
      <c r="CF258" s="19">
        <v>36</v>
      </c>
      <c r="CG258" s="19">
        <v>0</v>
      </c>
      <c r="CH258" t="s">
        <v>82</v>
      </c>
      <c r="CI258" t="s">
        <v>155</v>
      </c>
      <c r="CJ258" t="s">
        <v>109</v>
      </c>
      <c r="CL258" s="19">
        <v>1</v>
      </c>
      <c r="CM258" s="4">
        <v>43.743055555555557</v>
      </c>
      <c r="CN258" s="4">
        <v>90.199444444444453</v>
      </c>
      <c r="CO258" t="s">
        <v>109</v>
      </c>
      <c r="CP258" s="19">
        <v>0</v>
      </c>
      <c r="CQ258" s="19">
        <v>0</v>
      </c>
      <c r="CR258" s="19">
        <v>36</v>
      </c>
      <c r="CS258" s="19">
        <v>0</v>
      </c>
      <c r="CT258" s="19" t="s">
        <v>508</v>
      </c>
      <c r="CU258" s="19" t="s">
        <v>4036</v>
      </c>
    </row>
    <row r="259" spans="1:99" ht="21" customHeight="1" x14ac:dyDescent="0.2">
      <c r="A259">
        <v>10257</v>
      </c>
      <c r="B259" s="16" t="s">
        <v>1164</v>
      </c>
      <c r="C259" s="16" t="s">
        <v>205</v>
      </c>
      <c r="D259" t="s">
        <v>1335</v>
      </c>
      <c r="E259" t="s">
        <v>1336</v>
      </c>
      <c r="F259" s="16" t="s">
        <v>1338</v>
      </c>
      <c r="G259" t="s">
        <v>1334</v>
      </c>
      <c r="I259" s="16" t="s">
        <v>766</v>
      </c>
      <c r="J259" s="16" t="s">
        <v>5</v>
      </c>
      <c r="K259" s="16" t="s">
        <v>174</v>
      </c>
      <c r="L259" s="16" t="s">
        <v>68</v>
      </c>
      <c r="N259" s="26" t="s">
        <v>4041</v>
      </c>
      <c r="O259" t="s">
        <v>1169</v>
      </c>
      <c r="P259" t="s">
        <v>505</v>
      </c>
      <c r="Q259" s="2" t="s">
        <v>506</v>
      </c>
      <c r="R259" s="16" t="s">
        <v>1229</v>
      </c>
      <c r="S259">
        <v>2009</v>
      </c>
      <c r="T259" s="3" t="s">
        <v>178</v>
      </c>
      <c r="U259" t="s">
        <v>127</v>
      </c>
      <c r="V259" s="3"/>
      <c r="W259" s="3"/>
      <c r="AE259" s="19" t="s">
        <v>179</v>
      </c>
      <c r="AF259">
        <v>200</v>
      </c>
      <c r="AG259">
        <v>0</v>
      </c>
      <c r="AI259" s="20">
        <v>75</v>
      </c>
      <c r="AK259">
        <v>0</v>
      </c>
      <c r="AL259">
        <v>0</v>
      </c>
      <c r="AN259" t="s">
        <v>79</v>
      </c>
      <c r="AO259" s="19"/>
      <c r="AP259" s="19"/>
      <c r="AQ259" s="19"/>
      <c r="AR259" s="19"/>
      <c r="AS259" s="19"/>
      <c r="AT259" s="19"/>
      <c r="AU259" s="19"/>
      <c r="AV259" s="19"/>
      <c r="AW259" s="19"/>
      <c r="AX259" s="19"/>
      <c r="AY259" s="19"/>
      <c r="AZ259" s="19"/>
      <c r="BA259" s="19"/>
      <c r="BB259" s="19"/>
      <c r="BC259" s="19"/>
      <c r="BD259" s="19"/>
      <c r="BE259" s="19"/>
      <c r="BF259" s="19"/>
      <c r="BG259" s="19"/>
      <c r="BH259" s="19">
        <v>120</v>
      </c>
      <c r="BI259" s="19"/>
      <c r="BJ259" s="19"/>
      <c r="BK259" s="19"/>
      <c r="BL259" s="19"/>
      <c r="BM259" s="19"/>
      <c r="BN259" s="19"/>
      <c r="BO259" s="19"/>
      <c r="BP259" s="19"/>
      <c r="BQ259" s="19"/>
      <c r="BR259" s="19"/>
      <c r="BS259" s="19"/>
      <c r="BT259" s="19"/>
      <c r="BU259" s="19"/>
      <c r="BV259" s="19"/>
      <c r="BW259" s="19"/>
      <c r="BX259" s="19"/>
      <c r="BY259" s="19"/>
      <c r="BZ259" s="19"/>
      <c r="CA259" s="19"/>
      <c r="CB259" s="19"/>
      <c r="CC259" s="19"/>
      <c r="CD259" s="19"/>
      <c r="CE259" s="19">
        <v>0</v>
      </c>
      <c r="CF259" s="19">
        <v>120</v>
      </c>
      <c r="CG259" s="19">
        <v>0</v>
      </c>
      <c r="CH259" t="s">
        <v>82</v>
      </c>
      <c r="CI259" t="s">
        <v>155</v>
      </c>
      <c r="CJ259" t="s">
        <v>109</v>
      </c>
      <c r="CL259" s="19">
        <v>1</v>
      </c>
      <c r="CM259" s="4">
        <v>43.743055555555557</v>
      </c>
      <c r="CN259" s="4">
        <v>90.199444444444453</v>
      </c>
      <c r="CO259" t="s">
        <v>109</v>
      </c>
      <c r="CP259" s="19">
        <v>0</v>
      </c>
      <c r="CQ259" s="19">
        <v>0</v>
      </c>
      <c r="CR259" s="19">
        <v>120</v>
      </c>
      <c r="CS259" s="19">
        <v>0</v>
      </c>
      <c r="CT259" s="19" t="s">
        <v>508</v>
      </c>
      <c r="CU259" s="19" t="s">
        <v>4036</v>
      </c>
    </row>
    <row r="260" spans="1:99" ht="21" customHeight="1" x14ac:dyDescent="0.2">
      <c r="A260">
        <v>10258</v>
      </c>
      <c r="B260" s="16" t="s">
        <v>1164</v>
      </c>
      <c r="C260" s="16" t="s">
        <v>205</v>
      </c>
      <c r="D260" t="s">
        <v>1339</v>
      </c>
      <c r="E260" t="s">
        <v>1340</v>
      </c>
      <c r="F260" s="16" t="s">
        <v>1341</v>
      </c>
      <c r="G260" t="s">
        <v>1324</v>
      </c>
      <c r="I260" s="16" t="s">
        <v>503</v>
      </c>
      <c r="J260" s="16" t="s">
        <v>5</v>
      </c>
      <c r="K260" s="16" t="s">
        <v>174</v>
      </c>
      <c r="L260" s="16" t="s">
        <v>68</v>
      </c>
      <c r="N260" s="26" t="s">
        <v>4041</v>
      </c>
      <c r="O260" t="s">
        <v>1169</v>
      </c>
      <c r="P260" t="s">
        <v>505</v>
      </c>
      <c r="Q260" s="2" t="s">
        <v>506</v>
      </c>
      <c r="R260" s="16" t="s">
        <v>1180</v>
      </c>
      <c r="S260">
        <v>2009</v>
      </c>
      <c r="T260" s="3" t="s">
        <v>178</v>
      </c>
      <c r="U260" t="s">
        <v>127</v>
      </c>
      <c r="V260" s="3"/>
      <c r="W260" s="3"/>
      <c r="X260" s="3"/>
      <c r="Y260" s="3"/>
      <c r="Z260" s="3"/>
      <c r="AA260" s="3"/>
      <c r="AB260" s="3"/>
      <c r="AC260" s="3"/>
      <c r="AD260" s="3"/>
      <c r="AE260" s="19" t="s">
        <v>179</v>
      </c>
      <c r="AF260">
        <v>200</v>
      </c>
      <c r="AG260">
        <v>0</v>
      </c>
      <c r="AI260" s="20">
        <v>75</v>
      </c>
      <c r="AK260">
        <v>0</v>
      </c>
      <c r="AL260">
        <v>0</v>
      </c>
      <c r="AN260" t="s">
        <v>79</v>
      </c>
      <c r="AO260" s="19"/>
      <c r="AP260" s="19"/>
      <c r="AQ260" s="19"/>
      <c r="AR260" s="19"/>
      <c r="AS260" s="19"/>
      <c r="AT260" s="19"/>
      <c r="AU260" s="19"/>
      <c r="AV260" s="19"/>
      <c r="AW260" s="19"/>
      <c r="AX260" s="19"/>
      <c r="AY260" s="19"/>
      <c r="AZ260" s="19"/>
      <c r="BA260" s="19"/>
      <c r="BB260" s="19"/>
      <c r="BC260" s="19"/>
      <c r="BD260" s="19"/>
      <c r="BE260" s="19"/>
      <c r="BF260" s="19"/>
      <c r="BG260" s="19"/>
      <c r="BH260" s="19"/>
      <c r="BI260" s="19"/>
      <c r="BJ260" s="19"/>
      <c r="BK260" s="19"/>
      <c r="BL260" s="19"/>
      <c r="BM260" s="19"/>
      <c r="BN260" s="19">
        <v>15</v>
      </c>
      <c r="BO260" s="19"/>
      <c r="BP260" s="19"/>
      <c r="BQ260" s="19"/>
      <c r="BR260" s="19"/>
      <c r="BS260" s="19"/>
      <c r="BT260" s="19"/>
      <c r="BU260" s="19"/>
      <c r="BV260" s="19"/>
      <c r="BW260" s="19"/>
      <c r="BX260" s="19"/>
      <c r="BY260" s="19"/>
      <c r="BZ260" s="19"/>
      <c r="CA260" s="19"/>
      <c r="CB260" s="19"/>
      <c r="CC260" s="19"/>
      <c r="CD260" s="19"/>
      <c r="CE260" s="19">
        <v>0</v>
      </c>
      <c r="CF260" s="19">
        <v>15</v>
      </c>
      <c r="CG260" s="19">
        <v>0</v>
      </c>
      <c r="CH260" t="s">
        <v>82</v>
      </c>
      <c r="CI260" t="s">
        <v>155</v>
      </c>
      <c r="CJ260" t="s">
        <v>109</v>
      </c>
      <c r="CL260" s="19">
        <v>1</v>
      </c>
      <c r="CM260" s="4">
        <v>42.13527777777778</v>
      </c>
      <c r="CN260" s="4">
        <v>86.873333333333321</v>
      </c>
      <c r="CO260" t="s">
        <v>109</v>
      </c>
      <c r="CP260" s="19">
        <v>0</v>
      </c>
      <c r="CQ260" s="19">
        <v>0</v>
      </c>
      <c r="CR260" s="19">
        <v>15</v>
      </c>
      <c r="CS260" s="19">
        <v>0</v>
      </c>
      <c r="CT260" s="19" t="s">
        <v>508</v>
      </c>
      <c r="CU260" s="19" t="s">
        <v>4036</v>
      </c>
    </row>
    <row r="261" spans="1:99" ht="21" customHeight="1" x14ac:dyDescent="0.2">
      <c r="A261">
        <v>10259</v>
      </c>
      <c r="B261" s="16" t="s">
        <v>1164</v>
      </c>
      <c r="C261" s="16" t="s">
        <v>205</v>
      </c>
      <c r="D261" t="s">
        <v>1339</v>
      </c>
      <c r="E261" t="s">
        <v>1342</v>
      </c>
      <c r="F261" s="16" t="s">
        <v>1343</v>
      </c>
      <c r="G261" t="s">
        <v>1324</v>
      </c>
      <c r="I261" s="16" t="s">
        <v>766</v>
      </c>
      <c r="J261" s="16" t="s">
        <v>5</v>
      </c>
      <c r="K261" s="16" t="s">
        <v>174</v>
      </c>
      <c r="L261" s="16" t="s">
        <v>68</v>
      </c>
      <c r="N261" s="26" t="s">
        <v>4041</v>
      </c>
      <c r="O261" t="s">
        <v>1169</v>
      </c>
      <c r="P261" t="s">
        <v>505</v>
      </c>
      <c r="Q261" s="2" t="s">
        <v>506</v>
      </c>
      <c r="R261" s="16" t="s">
        <v>1229</v>
      </c>
      <c r="S261">
        <v>2009</v>
      </c>
      <c r="T261" s="3" t="s">
        <v>178</v>
      </c>
      <c r="U261" t="s">
        <v>127</v>
      </c>
      <c r="V261" s="3"/>
      <c r="W261" s="3"/>
      <c r="X261" s="3"/>
      <c r="Y261" s="3"/>
      <c r="Z261" s="3"/>
      <c r="AA261" s="3"/>
      <c r="AB261" s="3"/>
      <c r="AC261" s="3"/>
      <c r="AD261" s="3"/>
      <c r="AE261" s="19" t="s">
        <v>179</v>
      </c>
      <c r="AF261">
        <v>200</v>
      </c>
      <c r="AG261">
        <v>0</v>
      </c>
      <c r="AI261" s="20">
        <v>75</v>
      </c>
      <c r="AK261">
        <v>0</v>
      </c>
      <c r="AL261">
        <v>0</v>
      </c>
      <c r="AN261" t="s">
        <v>79</v>
      </c>
      <c r="AO261" s="19"/>
      <c r="AP261" s="19"/>
      <c r="AQ261" s="19"/>
      <c r="AR261" s="19"/>
      <c r="AS261" s="19"/>
      <c r="AT261" s="19"/>
      <c r="AU261" s="19"/>
      <c r="AV261" s="19"/>
      <c r="AW261" s="19"/>
      <c r="AX261" s="19"/>
      <c r="AY261" s="19"/>
      <c r="AZ261" s="19"/>
      <c r="BA261" s="19"/>
      <c r="BB261" s="19"/>
      <c r="BC261" s="19"/>
      <c r="BD261" s="19"/>
      <c r="BE261" s="19"/>
      <c r="BF261" s="19"/>
      <c r="BG261" s="19"/>
      <c r="BH261" s="19">
        <v>7</v>
      </c>
      <c r="BI261" s="19"/>
      <c r="BJ261" s="19"/>
      <c r="BK261" s="19"/>
      <c r="BL261" s="19"/>
      <c r="BM261" s="19"/>
      <c r="BN261" s="19"/>
      <c r="BO261" s="19"/>
      <c r="BP261" s="19"/>
      <c r="BQ261" s="19"/>
      <c r="BR261" s="19"/>
      <c r="BS261" s="19"/>
      <c r="BT261" s="19"/>
      <c r="BU261" s="19"/>
      <c r="BV261" s="19"/>
      <c r="BW261" s="19"/>
      <c r="BX261" s="19"/>
      <c r="BY261" s="19"/>
      <c r="BZ261" s="19"/>
      <c r="CA261" s="19"/>
      <c r="CB261" s="19"/>
      <c r="CC261" s="19"/>
      <c r="CD261" s="19"/>
      <c r="CE261" s="19">
        <v>0</v>
      </c>
      <c r="CF261" s="19">
        <v>7</v>
      </c>
      <c r="CG261" s="19">
        <v>0</v>
      </c>
      <c r="CH261" t="s">
        <v>82</v>
      </c>
      <c r="CI261" t="s">
        <v>155</v>
      </c>
      <c r="CJ261" t="s">
        <v>109</v>
      </c>
      <c r="CL261" s="19">
        <v>1</v>
      </c>
      <c r="CM261" s="4">
        <v>42.13527777777778</v>
      </c>
      <c r="CN261" s="4">
        <v>86.876111111111101</v>
      </c>
      <c r="CO261" t="s">
        <v>109</v>
      </c>
      <c r="CP261" s="19">
        <v>0</v>
      </c>
      <c r="CQ261" s="19">
        <v>0</v>
      </c>
      <c r="CR261" s="19">
        <v>7</v>
      </c>
      <c r="CS261" s="19">
        <v>0</v>
      </c>
      <c r="CT261" s="19" t="s">
        <v>508</v>
      </c>
      <c r="CU261" s="19" t="s">
        <v>4036</v>
      </c>
    </row>
    <row r="262" spans="1:99" ht="21" customHeight="1" x14ac:dyDescent="0.2">
      <c r="A262">
        <v>10260</v>
      </c>
      <c r="B262" s="16" t="s">
        <v>1164</v>
      </c>
      <c r="C262" s="16" t="s">
        <v>205</v>
      </c>
      <c r="D262" t="s">
        <v>1344</v>
      </c>
      <c r="E262" t="s">
        <v>1345</v>
      </c>
      <c r="F262" s="16" t="s">
        <v>1346</v>
      </c>
      <c r="G262" t="s">
        <v>1347</v>
      </c>
      <c r="I262" s="16" t="s">
        <v>503</v>
      </c>
      <c r="J262" s="16" t="s">
        <v>5</v>
      </c>
      <c r="K262" s="16" t="s">
        <v>174</v>
      </c>
      <c r="L262" s="16" t="s">
        <v>68</v>
      </c>
      <c r="N262" s="26" t="s">
        <v>4041</v>
      </c>
      <c r="O262" t="s">
        <v>1169</v>
      </c>
      <c r="P262" t="s">
        <v>505</v>
      </c>
      <c r="Q262" s="2" t="s">
        <v>506</v>
      </c>
      <c r="R262" s="16" t="s">
        <v>1180</v>
      </c>
      <c r="S262">
        <v>2009</v>
      </c>
      <c r="T262" s="3" t="s">
        <v>178</v>
      </c>
      <c r="U262" t="s">
        <v>127</v>
      </c>
      <c r="V262" s="3"/>
      <c r="W262" s="3"/>
      <c r="X262" s="3"/>
      <c r="Y262" s="3"/>
      <c r="Z262" s="3"/>
      <c r="AA262" s="3"/>
      <c r="AB262" s="3"/>
      <c r="AC262" s="3"/>
      <c r="AD262" s="3"/>
      <c r="AE262" s="19" t="s">
        <v>179</v>
      </c>
      <c r="AF262">
        <v>200</v>
      </c>
      <c r="AG262">
        <v>0</v>
      </c>
      <c r="AI262" s="20">
        <v>75</v>
      </c>
      <c r="AK262">
        <v>0</v>
      </c>
      <c r="AL262">
        <v>0</v>
      </c>
      <c r="AN262" t="s">
        <v>79</v>
      </c>
      <c r="AO262" s="19"/>
      <c r="AP262" s="19"/>
      <c r="AQ262" s="19"/>
      <c r="AR262" s="19"/>
      <c r="AS262" s="19"/>
      <c r="AT262" s="19"/>
      <c r="AU262" s="19"/>
      <c r="AV262" s="19"/>
      <c r="AW262" s="19"/>
      <c r="AX262" s="19"/>
      <c r="AY262" s="19"/>
      <c r="AZ262" s="19"/>
      <c r="BA262" s="19"/>
      <c r="BB262" s="19"/>
      <c r="BC262" s="19"/>
      <c r="BD262" s="19"/>
      <c r="BE262" s="19"/>
      <c r="BF262" s="19"/>
      <c r="BG262" s="19"/>
      <c r="BH262" s="19"/>
      <c r="BI262" s="19"/>
      <c r="BJ262" s="19"/>
      <c r="BK262" s="19"/>
      <c r="BL262" s="19"/>
      <c r="BM262" s="19"/>
      <c r="BN262" s="19">
        <v>5</v>
      </c>
      <c r="BO262" s="19"/>
      <c r="BP262" s="19"/>
      <c r="BQ262" s="19"/>
      <c r="BR262" s="19"/>
      <c r="BS262" s="19"/>
      <c r="BT262" s="19"/>
      <c r="BU262" s="19"/>
      <c r="BV262" s="19"/>
      <c r="BW262" s="19"/>
      <c r="BX262" s="19"/>
      <c r="BY262" s="19"/>
      <c r="BZ262" s="19"/>
      <c r="CA262" s="19"/>
      <c r="CB262" s="19"/>
      <c r="CC262" s="19"/>
      <c r="CD262" s="19"/>
      <c r="CE262" s="19">
        <v>0</v>
      </c>
      <c r="CF262" s="19">
        <v>5</v>
      </c>
      <c r="CG262" s="19">
        <v>0</v>
      </c>
      <c r="CH262" t="s">
        <v>82</v>
      </c>
      <c r="CI262" t="s">
        <v>155</v>
      </c>
      <c r="CJ262" t="s">
        <v>109</v>
      </c>
      <c r="CL262" s="19">
        <v>1</v>
      </c>
      <c r="CM262" s="4">
        <v>44.761666666666663</v>
      </c>
      <c r="CN262" s="4">
        <v>127.27083333333333</v>
      </c>
      <c r="CO262" t="s">
        <v>109</v>
      </c>
      <c r="CP262" s="19">
        <v>0</v>
      </c>
      <c r="CQ262" s="19">
        <v>0</v>
      </c>
      <c r="CR262" s="19">
        <v>5</v>
      </c>
      <c r="CS262" s="19">
        <v>0</v>
      </c>
      <c r="CT262" s="19" t="s">
        <v>508</v>
      </c>
      <c r="CU262" s="19" t="s">
        <v>4036</v>
      </c>
    </row>
    <row r="263" spans="1:99" ht="21" customHeight="1" x14ac:dyDescent="0.2">
      <c r="A263">
        <v>10261</v>
      </c>
      <c r="B263" s="16" t="s">
        <v>1164</v>
      </c>
      <c r="C263" s="16" t="s">
        <v>205</v>
      </c>
      <c r="D263" t="s">
        <v>1344</v>
      </c>
      <c r="E263" t="s">
        <v>1348</v>
      </c>
      <c r="F263" s="16" t="s">
        <v>1349</v>
      </c>
      <c r="G263" t="s">
        <v>1347</v>
      </c>
      <c r="I263" s="16" t="s">
        <v>766</v>
      </c>
      <c r="J263" s="16" t="s">
        <v>5</v>
      </c>
      <c r="K263" s="16" t="s">
        <v>174</v>
      </c>
      <c r="L263" s="16" t="s">
        <v>68</v>
      </c>
      <c r="N263" s="26" t="s">
        <v>4041</v>
      </c>
      <c r="O263" t="s">
        <v>1169</v>
      </c>
      <c r="P263" t="s">
        <v>505</v>
      </c>
      <c r="Q263" s="2" t="s">
        <v>506</v>
      </c>
      <c r="R263" s="16" t="s">
        <v>1229</v>
      </c>
      <c r="S263">
        <v>2009</v>
      </c>
      <c r="T263" s="3" t="s">
        <v>178</v>
      </c>
      <c r="U263" t="s">
        <v>127</v>
      </c>
      <c r="V263" s="3"/>
      <c r="W263" s="3"/>
      <c r="X263" s="3"/>
      <c r="Y263" s="3"/>
      <c r="Z263" s="3"/>
      <c r="AA263" s="3"/>
      <c r="AB263" s="3"/>
      <c r="AC263" s="3"/>
      <c r="AD263" s="3"/>
      <c r="AE263" s="19" t="s">
        <v>179</v>
      </c>
      <c r="AF263">
        <v>200</v>
      </c>
      <c r="AG263">
        <v>0</v>
      </c>
      <c r="AI263" s="20">
        <v>75</v>
      </c>
      <c r="AK263">
        <v>0</v>
      </c>
      <c r="AL263">
        <v>0</v>
      </c>
      <c r="AN263" t="s">
        <v>79</v>
      </c>
      <c r="AO263" s="19"/>
      <c r="AP263" s="19"/>
      <c r="AQ263" s="19"/>
      <c r="AR263" s="19"/>
      <c r="AS263" s="19"/>
      <c r="AT263" s="19"/>
      <c r="AU263" s="19"/>
      <c r="AV263" s="19"/>
      <c r="AW263" s="19"/>
      <c r="AX263" s="19"/>
      <c r="AY263" s="19"/>
      <c r="AZ263" s="19"/>
      <c r="BA263" s="19"/>
      <c r="BB263" s="19"/>
      <c r="BC263" s="19"/>
      <c r="BD263" s="19"/>
      <c r="BE263" s="19"/>
      <c r="BF263" s="19"/>
      <c r="BG263" s="19"/>
      <c r="BH263" s="19">
        <v>14</v>
      </c>
      <c r="BI263" s="19"/>
      <c r="BJ263" s="19"/>
      <c r="BK263" s="19"/>
      <c r="BL263" s="19"/>
      <c r="BM263" s="19"/>
      <c r="BN263" s="19"/>
      <c r="BO263" s="19"/>
      <c r="BP263" s="19"/>
      <c r="BQ263" s="19"/>
      <c r="BR263" s="19"/>
      <c r="BS263" s="19"/>
      <c r="BT263" s="19"/>
      <c r="BU263" s="19"/>
      <c r="BV263" s="19"/>
      <c r="BW263" s="19"/>
      <c r="BX263" s="19"/>
      <c r="BY263" s="19"/>
      <c r="BZ263" s="19"/>
      <c r="CA263" s="19"/>
      <c r="CB263" s="19"/>
      <c r="CC263" s="19"/>
      <c r="CD263" s="19"/>
      <c r="CE263" s="19">
        <v>0</v>
      </c>
      <c r="CF263" s="19">
        <v>14</v>
      </c>
      <c r="CG263" s="19">
        <v>0</v>
      </c>
      <c r="CH263" t="s">
        <v>82</v>
      </c>
      <c r="CI263" t="s">
        <v>155</v>
      </c>
      <c r="CJ263" t="s">
        <v>109</v>
      </c>
      <c r="CL263" s="19">
        <v>1</v>
      </c>
      <c r="CM263" s="4">
        <v>44.761666666666663</v>
      </c>
      <c r="CN263" s="4">
        <v>127.26805555555555</v>
      </c>
      <c r="CO263" t="s">
        <v>109</v>
      </c>
      <c r="CP263" s="19">
        <v>0</v>
      </c>
      <c r="CQ263" s="19">
        <v>0</v>
      </c>
      <c r="CR263" s="19">
        <v>14</v>
      </c>
      <c r="CS263" s="19">
        <v>0</v>
      </c>
      <c r="CT263" s="19" t="s">
        <v>508</v>
      </c>
      <c r="CU263" s="19" t="s">
        <v>4036</v>
      </c>
    </row>
    <row r="264" spans="1:99" ht="21" customHeight="1" x14ac:dyDescent="0.2">
      <c r="A264">
        <v>10262</v>
      </c>
      <c r="B264" s="16" t="s">
        <v>1164</v>
      </c>
      <c r="C264" s="16" t="s">
        <v>1282</v>
      </c>
      <c r="D264" t="s">
        <v>1350</v>
      </c>
      <c r="E264" t="s">
        <v>1351</v>
      </c>
      <c r="F264" s="16" t="s">
        <v>1352</v>
      </c>
      <c r="G264" t="s">
        <v>1282</v>
      </c>
      <c r="H264" t="s">
        <v>1353</v>
      </c>
      <c r="I264" s="16" t="s">
        <v>65</v>
      </c>
      <c r="J264" s="16" t="s">
        <v>66</v>
      </c>
      <c r="K264" s="16" t="s">
        <v>67</v>
      </c>
      <c r="L264" s="16" t="s">
        <v>68</v>
      </c>
      <c r="M264" t="s">
        <v>1354</v>
      </c>
      <c r="N264" s="26" t="s">
        <v>1355</v>
      </c>
      <c r="O264" t="s">
        <v>1356</v>
      </c>
      <c r="P264" t="s">
        <v>1357</v>
      </c>
      <c r="Q264" s="2" t="s">
        <v>1358</v>
      </c>
      <c r="R264" s="16" t="s">
        <v>1359</v>
      </c>
      <c r="S264">
        <v>2018</v>
      </c>
      <c r="T264" s="18" t="s">
        <v>104</v>
      </c>
      <c r="U264" t="s">
        <v>105</v>
      </c>
      <c r="V264" s="3">
        <v>25</v>
      </c>
      <c r="AD264" s="3">
        <v>1</v>
      </c>
      <c r="AE264" s="19">
        <v>0.04</v>
      </c>
      <c r="AF264">
        <v>200</v>
      </c>
      <c r="AG264">
        <v>22.794076560000001</v>
      </c>
      <c r="AH264" t="s">
        <v>179</v>
      </c>
      <c r="AI264" s="20"/>
      <c r="AK264">
        <v>0</v>
      </c>
      <c r="AL264">
        <v>0</v>
      </c>
      <c r="AM264" t="s">
        <v>179</v>
      </c>
      <c r="AN264" t="s">
        <v>79</v>
      </c>
      <c r="AO264" s="19"/>
      <c r="AP264" s="19">
        <v>0.30199999999999999</v>
      </c>
      <c r="AQ264" s="19"/>
      <c r="AR264" s="19"/>
      <c r="AS264" s="19"/>
      <c r="AT264" s="19"/>
      <c r="AU264" s="19"/>
      <c r="AV264" s="19"/>
      <c r="AW264" s="19"/>
      <c r="AX264" s="19"/>
      <c r="AY264" s="19"/>
      <c r="AZ264" s="19"/>
      <c r="BA264" s="19"/>
      <c r="BB264" s="19"/>
      <c r="BC264" s="19"/>
      <c r="BD264" s="19"/>
      <c r="BE264" s="19"/>
      <c r="BF264" s="19"/>
      <c r="BG264" s="19"/>
      <c r="BH264" s="19"/>
      <c r="BI264" s="19"/>
      <c r="BJ264" s="19"/>
      <c r="BK264" s="19"/>
      <c r="BL264" s="19"/>
      <c r="BM264" s="19"/>
      <c r="BN264" s="19"/>
      <c r="BO264" s="19"/>
      <c r="BP264" s="19"/>
      <c r="BQ264" s="19"/>
      <c r="BR264" s="19"/>
      <c r="BS264" s="19"/>
      <c r="BT264" s="19"/>
      <c r="BU264" s="19"/>
      <c r="BV264" s="19"/>
      <c r="BW264" s="19"/>
      <c r="BX264" s="19"/>
      <c r="BY264" s="19"/>
      <c r="BZ264" s="19"/>
      <c r="CA264" s="19"/>
      <c r="CB264" s="19"/>
      <c r="CC264" s="19"/>
      <c r="CD264" s="19"/>
      <c r="CE264" s="19">
        <v>0</v>
      </c>
      <c r="CF264" s="19">
        <v>0.30199999999999999</v>
      </c>
      <c r="CG264" s="19">
        <v>0</v>
      </c>
      <c r="CH264" t="s">
        <v>108</v>
      </c>
      <c r="CI264" t="s">
        <v>130</v>
      </c>
      <c r="CJ264" t="s">
        <v>82</v>
      </c>
      <c r="CL264" s="19">
        <v>1</v>
      </c>
      <c r="CM264" s="4">
        <v>39.380000000000003</v>
      </c>
      <c r="CN264" s="4">
        <v>110.07361111111111</v>
      </c>
      <c r="CO264" t="s">
        <v>82</v>
      </c>
      <c r="CP264" s="19">
        <v>0.30199999999999999</v>
      </c>
      <c r="CQ264" s="19">
        <v>0</v>
      </c>
      <c r="CR264" s="19">
        <v>0</v>
      </c>
      <c r="CS264" s="19">
        <v>0</v>
      </c>
      <c r="CT264" s="19" t="s">
        <v>508</v>
      </c>
      <c r="CU264" s="19" t="s">
        <v>4036</v>
      </c>
    </row>
    <row r="265" spans="1:99" ht="21" customHeight="1" x14ac:dyDescent="0.2">
      <c r="A265">
        <v>10263</v>
      </c>
      <c r="B265" t="s">
        <v>1164</v>
      </c>
      <c r="C265" t="s">
        <v>1360</v>
      </c>
      <c r="D265" t="s">
        <v>1193</v>
      </c>
      <c r="E265" t="s">
        <v>1361</v>
      </c>
      <c r="F265" t="s">
        <v>1362</v>
      </c>
      <c r="G265" t="s">
        <v>1179</v>
      </c>
      <c r="I265" s="16" t="s">
        <v>766</v>
      </c>
      <c r="J265" t="s">
        <v>5</v>
      </c>
      <c r="K265" t="s">
        <v>174</v>
      </c>
      <c r="L265" s="16" t="s">
        <v>68</v>
      </c>
      <c r="N265" s="26" t="s">
        <v>1379</v>
      </c>
      <c r="O265" t="s">
        <v>1363</v>
      </c>
      <c r="P265" t="s">
        <v>124</v>
      </c>
      <c r="Q265" s="2" t="s">
        <v>1364</v>
      </c>
      <c r="R265" t="s">
        <v>1365</v>
      </c>
      <c r="S265">
        <v>2010</v>
      </c>
      <c r="T265" t="s">
        <v>104</v>
      </c>
      <c r="U265" t="s">
        <v>105</v>
      </c>
      <c r="V265" s="3"/>
      <c r="W265" s="3"/>
      <c r="Z265">
        <v>31</v>
      </c>
      <c r="AA265">
        <v>392</v>
      </c>
      <c r="AE265" s="19" t="s">
        <v>179</v>
      </c>
      <c r="AF265">
        <v>200</v>
      </c>
      <c r="AG265">
        <v>0</v>
      </c>
      <c r="AH265" t="s">
        <v>1366</v>
      </c>
      <c r="AI265" s="20">
        <v>2</v>
      </c>
      <c r="AK265">
        <v>0</v>
      </c>
      <c r="AL265">
        <v>0</v>
      </c>
      <c r="AM265" t="s">
        <v>179</v>
      </c>
      <c r="AN265" t="s">
        <v>79</v>
      </c>
      <c r="AO265" s="19"/>
      <c r="AP265" s="19"/>
      <c r="AQ265" s="19"/>
      <c r="AR265" s="19"/>
      <c r="AS265" s="19"/>
      <c r="AT265" s="19"/>
      <c r="AU265" s="19"/>
      <c r="AV265" s="19"/>
      <c r="AW265" s="19"/>
      <c r="AX265" s="19"/>
      <c r="AY265" s="19"/>
      <c r="AZ265" s="19"/>
      <c r="BA265" s="19"/>
      <c r="BB265" s="19"/>
      <c r="BC265" s="19"/>
      <c r="BD265" s="19"/>
      <c r="BE265" s="19"/>
      <c r="BF265" s="19"/>
      <c r="BG265" s="19"/>
      <c r="BH265" s="19"/>
      <c r="BI265" s="19"/>
      <c r="BJ265" s="19"/>
      <c r="BK265" s="19"/>
      <c r="BL265" s="19"/>
      <c r="BM265" s="19"/>
      <c r="BN265" s="19">
        <v>448</v>
      </c>
      <c r="BO265" s="19"/>
      <c r="BP265" s="19"/>
      <c r="BQ265" s="19"/>
      <c r="BR265" s="19"/>
      <c r="BS265" s="19"/>
      <c r="BT265" s="19"/>
      <c r="BU265" s="19"/>
      <c r="BV265" s="19"/>
      <c r="BW265" s="19"/>
      <c r="BX265" s="19"/>
      <c r="BY265" s="19"/>
      <c r="BZ265" s="19"/>
      <c r="CA265" s="19"/>
      <c r="CB265" s="19"/>
      <c r="CC265" s="19"/>
      <c r="CD265" s="19"/>
      <c r="CE265" s="19">
        <v>0</v>
      </c>
      <c r="CF265" s="19">
        <v>448</v>
      </c>
      <c r="CG265" s="19">
        <v>0</v>
      </c>
      <c r="CH265" t="s">
        <v>82</v>
      </c>
      <c r="CI265" t="s">
        <v>81</v>
      </c>
      <c r="CJ265" t="s">
        <v>109</v>
      </c>
      <c r="CL265" s="19">
        <v>1</v>
      </c>
      <c r="CM265" s="4">
        <v>39.904166666666669</v>
      </c>
      <c r="CN265" s="4">
        <v>116.40722222222223</v>
      </c>
      <c r="CO265" t="s">
        <v>109</v>
      </c>
      <c r="CP265" s="19">
        <v>0</v>
      </c>
      <c r="CQ265" s="19">
        <v>0</v>
      </c>
      <c r="CR265" s="19">
        <v>448</v>
      </c>
      <c r="CS265" s="19">
        <v>0</v>
      </c>
      <c r="CT265" s="19" t="s">
        <v>508</v>
      </c>
      <c r="CU265" s="19" t="s">
        <v>4036</v>
      </c>
    </row>
    <row r="266" spans="1:99" ht="21" customHeight="1" x14ac:dyDescent="0.2">
      <c r="A266">
        <v>10264</v>
      </c>
      <c r="B266" s="16" t="s">
        <v>1164</v>
      </c>
      <c r="C266" s="16" t="s">
        <v>1367</v>
      </c>
      <c r="D266" t="s">
        <v>1368</v>
      </c>
      <c r="E266" t="s">
        <v>1369</v>
      </c>
      <c r="F266" s="16" t="s">
        <v>1370</v>
      </c>
      <c r="G266" t="s">
        <v>1179</v>
      </c>
      <c r="H266" t="s">
        <v>1371</v>
      </c>
      <c r="I266" s="16" t="s">
        <v>766</v>
      </c>
      <c r="J266" s="16" t="s">
        <v>5</v>
      </c>
      <c r="K266" s="16" t="s">
        <v>174</v>
      </c>
      <c r="L266" s="16" t="s">
        <v>68</v>
      </c>
      <c r="N266" s="26" t="s">
        <v>1379</v>
      </c>
      <c r="O266" t="s">
        <v>1363</v>
      </c>
      <c r="P266" t="s">
        <v>124</v>
      </c>
      <c r="Q266" s="2" t="s">
        <v>1364</v>
      </c>
      <c r="R266" s="16" t="s">
        <v>1372</v>
      </c>
      <c r="S266">
        <v>2010</v>
      </c>
      <c r="T266" s="18" t="s">
        <v>104</v>
      </c>
      <c r="U266" t="s">
        <v>105</v>
      </c>
      <c r="V266" s="3"/>
      <c r="W266" s="3"/>
      <c r="AC266" s="3">
        <v>0.62</v>
      </c>
      <c r="AD266" s="3"/>
      <c r="AE266" s="19" t="s">
        <v>179</v>
      </c>
      <c r="AF266">
        <v>200</v>
      </c>
      <c r="AG266">
        <v>0</v>
      </c>
      <c r="AH266" t="s">
        <v>179</v>
      </c>
      <c r="AI266" s="20"/>
      <c r="AK266">
        <v>0</v>
      </c>
      <c r="AL266">
        <v>0</v>
      </c>
      <c r="AM266" t="s">
        <v>179</v>
      </c>
      <c r="AN266" t="s">
        <v>79</v>
      </c>
      <c r="AO266" s="19"/>
      <c r="AP266" s="19"/>
      <c r="AQ266" s="19"/>
      <c r="AR266" s="19"/>
      <c r="AS266" s="19"/>
      <c r="AT266" s="19"/>
      <c r="AU266" s="19"/>
      <c r="AV266" s="19"/>
      <c r="AW266" s="19"/>
      <c r="AX266" s="19"/>
      <c r="AY266" s="19"/>
      <c r="AZ266" s="19"/>
      <c r="BA266" s="19"/>
      <c r="BB266" s="19"/>
      <c r="BC266" s="19"/>
      <c r="BD266" s="19"/>
      <c r="BE266" s="19"/>
      <c r="BF266" s="19"/>
      <c r="BG266" s="19"/>
      <c r="BH266" s="19"/>
      <c r="BI266" s="19"/>
      <c r="BJ266" s="19"/>
      <c r="BK266" s="19"/>
      <c r="BL266" s="19"/>
      <c r="BM266" s="19"/>
      <c r="BN266" s="19">
        <v>27.51</v>
      </c>
      <c r="BO266" s="19"/>
      <c r="BP266" s="19"/>
      <c r="BQ266" s="19"/>
      <c r="BR266" s="19"/>
      <c r="BS266" s="19"/>
      <c r="BT266" s="19"/>
      <c r="BU266" s="19"/>
      <c r="BV266" s="19"/>
      <c r="BW266" s="19"/>
      <c r="BX266" s="19"/>
      <c r="BY266" s="19"/>
      <c r="BZ266" s="19"/>
      <c r="CA266" s="19"/>
      <c r="CB266" s="19"/>
      <c r="CC266" s="19"/>
      <c r="CD266" s="19"/>
      <c r="CE266" s="19">
        <v>0</v>
      </c>
      <c r="CF266" s="19">
        <v>27.51</v>
      </c>
      <c r="CG266" s="19">
        <v>0</v>
      </c>
      <c r="CH266" t="s">
        <v>82</v>
      </c>
      <c r="CI266" t="s">
        <v>155</v>
      </c>
      <c r="CJ266" t="s">
        <v>109</v>
      </c>
      <c r="CL266" s="19">
        <v>1</v>
      </c>
      <c r="CM266" s="4">
        <v>38.704166666666673</v>
      </c>
      <c r="CN266" s="4">
        <v>117.42166666666667</v>
      </c>
      <c r="CO266" t="s">
        <v>109</v>
      </c>
      <c r="CP266" s="19">
        <v>0</v>
      </c>
      <c r="CQ266" s="19">
        <v>0</v>
      </c>
      <c r="CR266" s="19">
        <v>27.51</v>
      </c>
      <c r="CS266" s="19">
        <v>0</v>
      </c>
      <c r="CT266" s="19" t="s">
        <v>508</v>
      </c>
      <c r="CU266" s="19" t="s">
        <v>4036</v>
      </c>
    </row>
    <row r="267" spans="1:99" ht="21" customHeight="1" x14ac:dyDescent="0.2">
      <c r="A267">
        <v>10265</v>
      </c>
      <c r="B267" s="16" t="s">
        <v>1164</v>
      </c>
      <c r="C267" s="16" t="s">
        <v>1367</v>
      </c>
      <c r="D267" t="s">
        <v>1368</v>
      </c>
      <c r="E267" t="s">
        <v>1373</v>
      </c>
      <c r="F267" s="16" t="s">
        <v>1374</v>
      </c>
      <c r="G267" t="s">
        <v>1179</v>
      </c>
      <c r="H267" t="s">
        <v>1375</v>
      </c>
      <c r="I267" s="16" t="s">
        <v>766</v>
      </c>
      <c r="J267" s="16" t="s">
        <v>5</v>
      </c>
      <c r="K267" s="16" t="s">
        <v>174</v>
      </c>
      <c r="L267" s="16" t="s">
        <v>68</v>
      </c>
      <c r="N267" s="26" t="s">
        <v>1379</v>
      </c>
      <c r="O267" t="s">
        <v>1363</v>
      </c>
      <c r="P267" t="s">
        <v>124</v>
      </c>
      <c r="Q267" s="2" t="s">
        <v>1364</v>
      </c>
      <c r="R267" s="16" t="s">
        <v>1372</v>
      </c>
      <c r="S267">
        <v>2010</v>
      </c>
      <c r="T267" s="18" t="s">
        <v>104</v>
      </c>
      <c r="U267" t="s">
        <v>105</v>
      </c>
      <c r="V267" s="3"/>
      <c r="W267" s="3"/>
      <c r="AC267" s="3">
        <v>0.62</v>
      </c>
      <c r="AD267" s="3"/>
      <c r="AE267" s="19" t="s">
        <v>179</v>
      </c>
      <c r="AF267">
        <v>200</v>
      </c>
      <c r="AG267">
        <v>0</v>
      </c>
      <c r="AH267" t="s">
        <v>179</v>
      </c>
      <c r="AI267" s="20"/>
      <c r="AK267">
        <v>0</v>
      </c>
      <c r="AL267">
        <v>0</v>
      </c>
      <c r="AM267" t="s">
        <v>179</v>
      </c>
      <c r="AN267" t="s">
        <v>79</v>
      </c>
      <c r="AO267" s="19"/>
      <c r="AP267" s="19"/>
      <c r="AQ267" s="19"/>
      <c r="AR267" s="19"/>
      <c r="AS267" s="19"/>
      <c r="AT267" s="19"/>
      <c r="AU267" s="19"/>
      <c r="AV267" s="19"/>
      <c r="AW267" s="19"/>
      <c r="AX267" s="19"/>
      <c r="AY267" s="19"/>
      <c r="AZ267" s="19"/>
      <c r="BA267" s="19"/>
      <c r="BB267" s="19"/>
      <c r="BC267" s="19"/>
      <c r="BD267" s="19"/>
      <c r="BE267" s="19"/>
      <c r="BF267" s="19"/>
      <c r="BG267" s="19"/>
      <c r="BH267" s="19"/>
      <c r="BI267" s="19"/>
      <c r="BJ267" s="19"/>
      <c r="BK267" s="19"/>
      <c r="BL267" s="19"/>
      <c r="BM267" s="19"/>
      <c r="BN267" s="19">
        <v>23.5</v>
      </c>
      <c r="BO267" s="19"/>
      <c r="BP267" s="19"/>
      <c r="BQ267" s="19"/>
      <c r="BR267" s="19"/>
      <c r="BS267" s="19"/>
      <c r="BT267" s="19"/>
      <c r="BU267" s="19"/>
      <c r="BV267" s="19"/>
      <c r="BW267" s="19"/>
      <c r="BX267" s="19"/>
      <c r="BY267" s="19"/>
      <c r="BZ267" s="19"/>
      <c r="CA267" s="19"/>
      <c r="CB267" s="19"/>
      <c r="CC267" s="19"/>
      <c r="CD267" s="19"/>
      <c r="CE267" s="19">
        <v>0</v>
      </c>
      <c r="CF267" s="19">
        <v>23.5</v>
      </c>
      <c r="CG267" s="19">
        <v>0</v>
      </c>
      <c r="CH267" t="s">
        <v>82</v>
      </c>
      <c r="CI267" t="s">
        <v>130</v>
      </c>
      <c r="CJ267" t="s">
        <v>109</v>
      </c>
      <c r="CL267" s="19">
        <v>1</v>
      </c>
      <c r="CM267" s="4">
        <v>38.704166666666673</v>
      </c>
      <c r="CN267" s="4">
        <v>117.42444444444445</v>
      </c>
      <c r="CO267" t="s">
        <v>109</v>
      </c>
      <c r="CP267" s="19">
        <v>0</v>
      </c>
      <c r="CQ267" s="19">
        <v>0</v>
      </c>
      <c r="CR267" s="19">
        <v>23.5</v>
      </c>
      <c r="CS267" s="19">
        <v>0</v>
      </c>
      <c r="CT267" s="19" t="s">
        <v>508</v>
      </c>
      <c r="CU267" s="19" t="s">
        <v>4036</v>
      </c>
    </row>
    <row r="268" spans="1:99" ht="21" customHeight="1" x14ac:dyDescent="0.2">
      <c r="A268">
        <v>10266</v>
      </c>
      <c r="B268" s="16" t="s">
        <v>1164</v>
      </c>
      <c r="C268" s="16" t="s">
        <v>1367</v>
      </c>
      <c r="D268" t="s">
        <v>1368</v>
      </c>
      <c r="E268" t="s">
        <v>1376</v>
      </c>
      <c r="F268" s="16" t="s">
        <v>1377</v>
      </c>
      <c r="G268" t="s">
        <v>1179</v>
      </c>
      <c r="H268" t="s">
        <v>1378</v>
      </c>
      <c r="I268" s="16" t="s">
        <v>766</v>
      </c>
      <c r="J268" s="16" t="s">
        <v>5</v>
      </c>
      <c r="K268" s="16" t="s">
        <v>174</v>
      </c>
      <c r="L268" s="16" t="s">
        <v>68</v>
      </c>
      <c r="N268" s="26" t="s">
        <v>1379</v>
      </c>
      <c r="O268" t="s">
        <v>1363</v>
      </c>
      <c r="P268" t="s">
        <v>124</v>
      </c>
      <c r="Q268" s="2" t="s">
        <v>1364</v>
      </c>
      <c r="R268" s="16" t="s">
        <v>1372</v>
      </c>
      <c r="S268">
        <v>2010</v>
      </c>
      <c r="T268" t="s">
        <v>104</v>
      </c>
      <c r="U268" t="s">
        <v>105</v>
      </c>
      <c r="V268" s="3"/>
      <c r="W268" s="3"/>
      <c r="AC268" s="3">
        <v>0.62</v>
      </c>
      <c r="AD268" s="3"/>
      <c r="AE268" s="19" t="s">
        <v>179</v>
      </c>
      <c r="AF268">
        <v>200</v>
      </c>
      <c r="AG268">
        <v>0</v>
      </c>
      <c r="AH268" t="s">
        <v>179</v>
      </c>
      <c r="AI268" s="20"/>
      <c r="AK268">
        <v>0</v>
      </c>
      <c r="AL268">
        <v>0</v>
      </c>
      <c r="AM268" t="s">
        <v>179</v>
      </c>
      <c r="AN268" t="s">
        <v>79</v>
      </c>
      <c r="AO268" s="19"/>
      <c r="AP268" s="19"/>
      <c r="AQ268" s="19"/>
      <c r="AR268" s="19"/>
      <c r="AS268" s="19"/>
      <c r="AT268" s="19"/>
      <c r="AU268" s="19"/>
      <c r="AV268" s="19"/>
      <c r="AW268" s="19"/>
      <c r="AX268" s="19"/>
      <c r="AY268" s="19"/>
      <c r="AZ268" s="19"/>
      <c r="BA268" s="19"/>
      <c r="BB268" s="19"/>
      <c r="BC268" s="19"/>
      <c r="BD268" s="19"/>
      <c r="BE268" s="19"/>
      <c r="BF268" s="19"/>
      <c r="BG268" s="19"/>
      <c r="BH268" s="19"/>
      <c r="BI268" s="19"/>
      <c r="BJ268" s="19"/>
      <c r="BK268" s="19"/>
      <c r="BL268" s="19"/>
      <c r="BM268" s="19"/>
      <c r="BN268" s="19">
        <v>0.31</v>
      </c>
      <c r="BO268" s="19"/>
      <c r="BP268" s="19"/>
      <c r="BQ268" s="19"/>
      <c r="BR268" s="19"/>
      <c r="BS268" s="19"/>
      <c r="BT268" s="19"/>
      <c r="BU268" s="19"/>
      <c r="BV268" s="19"/>
      <c r="BW268" s="19"/>
      <c r="BX268" s="19"/>
      <c r="BY268" s="19"/>
      <c r="BZ268" s="19"/>
      <c r="CA268" s="19"/>
      <c r="CB268" s="19"/>
      <c r="CC268" s="19"/>
      <c r="CD268" s="19"/>
      <c r="CE268" s="19">
        <v>0</v>
      </c>
      <c r="CF268" s="19">
        <v>0.31</v>
      </c>
      <c r="CG268" s="19">
        <v>0</v>
      </c>
      <c r="CH268" t="s">
        <v>108</v>
      </c>
      <c r="CI268" t="s">
        <v>130</v>
      </c>
      <c r="CJ268" t="s">
        <v>109</v>
      </c>
      <c r="CL268" s="19">
        <v>1</v>
      </c>
      <c r="CM268" s="4">
        <v>38.704166666666673</v>
      </c>
      <c r="CN268" s="4">
        <v>117.43</v>
      </c>
      <c r="CO268" t="s">
        <v>109</v>
      </c>
      <c r="CP268" s="19">
        <v>0</v>
      </c>
      <c r="CQ268" s="19">
        <v>0</v>
      </c>
      <c r="CR268" s="19">
        <v>0.31</v>
      </c>
      <c r="CS268" s="19">
        <v>0</v>
      </c>
      <c r="CT268" s="19" t="s">
        <v>508</v>
      </c>
      <c r="CU268" s="19" t="s">
        <v>4036</v>
      </c>
    </row>
    <row r="269" spans="1:99" ht="21" customHeight="1" x14ac:dyDescent="0.2">
      <c r="A269">
        <v>10267</v>
      </c>
      <c r="B269" s="16" t="s">
        <v>1164</v>
      </c>
      <c r="C269" s="16" t="s">
        <v>1367</v>
      </c>
      <c r="D269" t="s">
        <v>1368</v>
      </c>
      <c r="E269" t="s">
        <v>1380</v>
      </c>
      <c r="F269" s="16" t="s">
        <v>1377</v>
      </c>
      <c r="G269" t="s">
        <v>1179</v>
      </c>
      <c r="H269" t="s">
        <v>1381</v>
      </c>
      <c r="I269" s="16" t="s">
        <v>766</v>
      </c>
      <c r="J269" s="16" t="s">
        <v>5</v>
      </c>
      <c r="K269" s="16" t="s">
        <v>174</v>
      </c>
      <c r="L269" s="16" t="s">
        <v>68</v>
      </c>
      <c r="N269" s="26" t="s">
        <v>1379</v>
      </c>
      <c r="O269" t="s">
        <v>1363</v>
      </c>
      <c r="P269" t="s">
        <v>124</v>
      </c>
      <c r="Q269" s="2" t="s">
        <v>1364</v>
      </c>
      <c r="R269" s="16" t="s">
        <v>1372</v>
      </c>
      <c r="S269">
        <v>2010</v>
      </c>
      <c r="T269" s="18" t="s">
        <v>104</v>
      </c>
      <c r="U269" t="s">
        <v>105</v>
      </c>
      <c r="V269" s="3"/>
      <c r="W269" s="3"/>
      <c r="AC269" s="3">
        <v>0.62</v>
      </c>
      <c r="AD269" s="3"/>
      <c r="AE269" s="19" t="s">
        <v>179</v>
      </c>
      <c r="AF269">
        <v>200</v>
      </c>
      <c r="AG269">
        <v>0</v>
      </c>
      <c r="AH269" t="s">
        <v>179</v>
      </c>
      <c r="AI269" s="20"/>
      <c r="AK269">
        <v>0</v>
      </c>
      <c r="AL269">
        <v>0</v>
      </c>
      <c r="AM269" t="s">
        <v>179</v>
      </c>
      <c r="AN269" t="s">
        <v>79</v>
      </c>
      <c r="AO269" s="19"/>
      <c r="AP269" s="19"/>
      <c r="AQ269" s="19"/>
      <c r="AR269" s="19"/>
      <c r="AS269" s="19"/>
      <c r="AT269" s="19"/>
      <c r="AU269" s="19"/>
      <c r="AV269" s="19"/>
      <c r="AW269" s="19"/>
      <c r="AX269" s="19"/>
      <c r="AY269" s="19"/>
      <c r="AZ269" s="19"/>
      <c r="BA269" s="19"/>
      <c r="BB269" s="19"/>
      <c r="BC269" s="19"/>
      <c r="BD269" s="19"/>
      <c r="BE269" s="19"/>
      <c r="BF269" s="19"/>
      <c r="BG269" s="19"/>
      <c r="BH269" s="19"/>
      <c r="BI269" s="19"/>
      <c r="BJ269" s="19"/>
      <c r="BK269" s="19"/>
      <c r="BL269" s="19"/>
      <c r="BM269" s="19"/>
      <c r="BN269" s="19">
        <v>4.22</v>
      </c>
      <c r="BO269" s="19"/>
      <c r="BP269" s="19"/>
      <c r="BQ269" s="19"/>
      <c r="BR269" s="19"/>
      <c r="BS269" s="19"/>
      <c r="BT269" s="19"/>
      <c r="BU269" s="19"/>
      <c r="BV269" s="19"/>
      <c r="BW269" s="19"/>
      <c r="BX269" s="19"/>
      <c r="BY269" s="19"/>
      <c r="BZ269" s="19"/>
      <c r="CA269" s="19"/>
      <c r="CB269" s="19"/>
      <c r="CC269" s="19"/>
      <c r="CD269" s="19"/>
      <c r="CE269" s="19">
        <v>0</v>
      </c>
      <c r="CF269" s="19">
        <v>4.22</v>
      </c>
      <c r="CG269" s="19">
        <v>0</v>
      </c>
      <c r="CH269" t="s">
        <v>82</v>
      </c>
      <c r="CI269" t="s">
        <v>155</v>
      </c>
      <c r="CJ269" t="s">
        <v>109</v>
      </c>
      <c r="CL269" s="19">
        <v>1</v>
      </c>
      <c r="CM269" s="4">
        <v>38.704166666666673</v>
      </c>
      <c r="CN269" s="4">
        <v>117.43277777777779</v>
      </c>
      <c r="CO269" t="s">
        <v>109</v>
      </c>
      <c r="CP269" s="19">
        <v>0</v>
      </c>
      <c r="CQ269" s="19">
        <v>0</v>
      </c>
      <c r="CR269" s="19">
        <v>4.22</v>
      </c>
      <c r="CS269" s="19">
        <v>0</v>
      </c>
      <c r="CT269" s="19" t="s">
        <v>508</v>
      </c>
      <c r="CU269" s="19" t="s">
        <v>4036</v>
      </c>
    </row>
    <row r="270" spans="1:99" ht="21" customHeight="1" x14ac:dyDescent="0.2">
      <c r="A270">
        <v>10268</v>
      </c>
      <c r="B270" s="16" t="s">
        <v>1164</v>
      </c>
      <c r="C270" s="16" t="s">
        <v>1367</v>
      </c>
      <c r="D270" t="s">
        <v>1368</v>
      </c>
      <c r="E270" t="s">
        <v>1382</v>
      </c>
      <c r="F270" s="16" t="s">
        <v>1383</v>
      </c>
      <c r="G270" t="s">
        <v>1179</v>
      </c>
      <c r="H270" t="s">
        <v>1381</v>
      </c>
      <c r="I270" s="16" t="s">
        <v>766</v>
      </c>
      <c r="J270" s="16" t="s">
        <v>5</v>
      </c>
      <c r="K270" s="16" t="s">
        <v>174</v>
      </c>
      <c r="L270" s="16" t="s">
        <v>68</v>
      </c>
      <c r="N270" s="26" t="s">
        <v>1379</v>
      </c>
      <c r="O270" t="s">
        <v>1363</v>
      </c>
      <c r="P270" t="s">
        <v>124</v>
      </c>
      <c r="Q270" s="2" t="s">
        <v>1364</v>
      </c>
      <c r="R270" s="16" t="s">
        <v>1372</v>
      </c>
      <c r="S270">
        <v>2010</v>
      </c>
      <c r="T270" s="18" t="s">
        <v>104</v>
      </c>
      <c r="U270" t="s">
        <v>105</v>
      </c>
      <c r="V270" s="3"/>
      <c r="W270" s="3"/>
      <c r="AC270" s="3">
        <v>0.62</v>
      </c>
      <c r="AD270" s="3"/>
      <c r="AE270" s="19" t="s">
        <v>179</v>
      </c>
      <c r="AF270">
        <v>200</v>
      </c>
      <c r="AG270">
        <v>0</v>
      </c>
      <c r="AH270" t="s">
        <v>179</v>
      </c>
      <c r="AI270" s="20"/>
      <c r="AK270">
        <v>0</v>
      </c>
      <c r="AL270">
        <v>0</v>
      </c>
      <c r="AM270" t="s">
        <v>179</v>
      </c>
      <c r="AN270" t="s">
        <v>79</v>
      </c>
      <c r="AO270" s="19"/>
      <c r="AP270" s="19"/>
      <c r="AQ270" s="19"/>
      <c r="AR270" s="19"/>
      <c r="AS270" s="19"/>
      <c r="AT270" s="19"/>
      <c r="AU270" s="19"/>
      <c r="AV270" s="19"/>
      <c r="AW270" s="19"/>
      <c r="AX270" s="19"/>
      <c r="AY270" s="19"/>
      <c r="AZ270" s="19"/>
      <c r="BA270" s="19"/>
      <c r="BB270" s="19"/>
      <c r="BC270" s="19"/>
      <c r="BD270" s="19"/>
      <c r="BE270" s="19"/>
      <c r="BF270" s="19"/>
      <c r="BG270" s="19"/>
      <c r="BH270" s="19"/>
      <c r="BI270" s="19"/>
      <c r="BJ270" s="19"/>
      <c r="BK270" s="19"/>
      <c r="BL270" s="19"/>
      <c r="BM270" s="19"/>
      <c r="BN270" s="19">
        <v>1.42</v>
      </c>
      <c r="BO270" s="19"/>
      <c r="BP270" s="19"/>
      <c r="BQ270" s="19"/>
      <c r="BR270" s="19"/>
      <c r="BS270" s="19"/>
      <c r="BT270" s="19"/>
      <c r="BU270" s="19"/>
      <c r="BV270" s="19"/>
      <c r="BW270" s="19"/>
      <c r="BX270" s="19"/>
      <c r="BY270" s="19"/>
      <c r="BZ270" s="19"/>
      <c r="CA270" s="19"/>
      <c r="CB270" s="19"/>
      <c r="CC270" s="19"/>
      <c r="CD270" s="19"/>
      <c r="CE270" s="19">
        <v>0</v>
      </c>
      <c r="CF270" s="19">
        <v>1.42</v>
      </c>
      <c r="CG270" s="19">
        <v>0</v>
      </c>
      <c r="CH270" t="s">
        <v>82</v>
      </c>
      <c r="CI270" t="s">
        <v>155</v>
      </c>
      <c r="CJ270" t="s">
        <v>109</v>
      </c>
      <c r="CL270" s="19">
        <v>1</v>
      </c>
      <c r="CM270" s="4">
        <v>38.704166666666673</v>
      </c>
      <c r="CN270" s="4">
        <v>117.43555555555557</v>
      </c>
      <c r="CO270" t="s">
        <v>109</v>
      </c>
      <c r="CP270" s="19">
        <v>0</v>
      </c>
      <c r="CQ270" s="19">
        <v>0</v>
      </c>
      <c r="CR270" s="19">
        <v>1.42</v>
      </c>
      <c r="CS270" s="19">
        <v>0</v>
      </c>
      <c r="CT270" s="19" t="s">
        <v>508</v>
      </c>
      <c r="CU270" s="19" t="s">
        <v>4036</v>
      </c>
    </row>
    <row r="271" spans="1:99" ht="21" customHeight="1" x14ac:dyDescent="0.2">
      <c r="A271">
        <v>10269</v>
      </c>
      <c r="B271" s="16" t="s">
        <v>1164</v>
      </c>
      <c r="C271" s="16" t="s">
        <v>1367</v>
      </c>
      <c r="D271" t="s">
        <v>1368</v>
      </c>
      <c r="E271" t="s">
        <v>1384</v>
      </c>
      <c r="F271" s="16" t="s">
        <v>1383</v>
      </c>
      <c r="G271" t="s">
        <v>1179</v>
      </c>
      <c r="H271" t="s">
        <v>1385</v>
      </c>
      <c r="I271" s="16" t="s">
        <v>766</v>
      </c>
      <c r="J271" s="16" t="s">
        <v>5</v>
      </c>
      <c r="K271" s="16" t="s">
        <v>174</v>
      </c>
      <c r="L271" s="16" t="s">
        <v>68</v>
      </c>
      <c r="N271" s="26" t="s">
        <v>1379</v>
      </c>
      <c r="O271" t="s">
        <v>1363</v>
      </c>
      <c r="P271" t="s">
        <v>124</v>
      </c>
      <c r="Q271" s="2" t="s">
        <v>1364</v>
      </c>
      <c r="R271" s="16" t="s">
        <v>1372</v>
      </c>
      <c r="S271">
        <v>2010</v>
      </c>
      <c r="T271" s="18" t="s">
        <v>104</v>
      </c>
      <c r="U271" t="s">
        <v>105</v>
      </c>
      <c r="V271" s="3"/>
      <c r="W271" s="3"/>
      <c r="AC271" s="3">
        <v>0.62</v>
      </c>
      <c r="AD271" s="3"/>
      <c r="AE271" s="19" t="s">
        <v>179</v>
      </c>
      <c r="AF271">
        <v>200</v>
      </c>
      <c r="AG271">
        <v>0</v>
      </c>
      <c r="AH271" t="s">
        <v>179</v>
      </c>
      <c r="AI271" s="20"/>
      <c r="AK271">
        <v>0</v>
      </c>
      <c r="AL271">
        <v>0</v>
      </c>
      <c r="AM271" t="s">
        <v>179</v>
      </c>
      <c r="AN271" t="s">
        <v>79</v>
      </c>
      <c r="AO271" s="19"/>
      <c r="AP271" s="19"/>
      <c r="AQ271" s="19"/>
      <c r="AR271" s="19"/>
      <c r="AS271" s="19"/>
      <c r="AT271" s="19"/>
      <c r="AU271" s="19"/>
      <c r="AV271" s="19"/>
      <c r="AW271" s="19"/>
      <c r="AX271" s="19"/>
      <c r="AY271" s="19"/>
      <c r="AZ271" s="19"/>
      <c r="BA271" s="19"/>
      <c r="BB271" s="19"/>
      <c r="BC271" s="19"/>
      <c r="BD271" s="19"/>
      <c r="BE271" s="19"/>
      <c r="BF271" s="19"/>
      <c r="BG271" s="19"/>
      <c r="BH271" s="19"/>
      <c r="BI271" s="19"/>
      <c r="BJ271" s="19"/>
      <c r="BK271" s="19"/>
      <c r="BL271" s="19"/>
      <c r="BM271" s="19"/>
      <c r="BN271" s="19">
        <v>0.82</v>
      </c>
      <c r="BO271" s="19"/>
      <c r="BP271" s="19"/>
      <c r="BQ271" s="19"/>
      <c r="BR271" s="19"/>
      <c r="BS271" s="19"/>
      <c r="BT271" s="19"/>
      <c r="BU271" s="19"/>
      <c r="BV271" s="19"/>
      <c r="BW271" s="19"/>
      <c r="BX271" s="19"/>
      <c r="BY271" s="19"/>
      <c r="BZ271" s="19"/>
      <c r="CA271" s="19"/>
      <c r="CB271" s="19"/>
      <c r="CC271" s="19"/>
      <c r="CD271" s="19"/>
      <c r="CE271" s="19">
        <v>0</v>
      </c>
      <c r="CF271" s="19">
        <v>0.82</v>
      </c>
      <c r="CG271" s="19">
        <v>0</v>
      </c>
      <c r="CH271" t="s">
        <v>82</v>
      </c>
      <c r="CI271" t="s">
        <v>155</v>
      </c>
      <c r="CJ271" t="s">
        <v>109</v>
      </c>
      <c r="CL271" s="19">
        <v>1</v>
      </c>
      <c r="CM271" s="4">
        <v>38.704166666666673</v>
      </c>
      <c r="CN271" s="4">
        <v>117.43833333333333</v>
      </c>
      <c r="CO271" t="s">
        <v>109</v>
      </c>
      <c r="CP271" s="19">
        <v>0</v>
      </c>
      <c r="CQ271" s="19">
        <v>0</v>
      </c>
      <c r="CR271" s="19">
        <v>0.82</v>
      </c>
      <c r="CS271" s="19">
        <v>0</v>
      </c>
      <c r="CT271" s="19" t="s">
        <v>508</v>
      </c>
      <c r="CU271" s="19" t="s">
        <v>4036</v>
      </c>
    </row>
    <row r="272" spans="1:99" ht="21" customHeight="1" x14ac:dyDescent="0.2">
      <c r="A272">
        <v>10270</v>
      </c>
      <c r="B272" s="16" t="s">
        <v>1164</v>
      </c>
      <c r="C272" s="16" t="s">
        <v>1367</v>
      </c>
      <c r="D272" t="s">
        <v>1368</v>
      </c>
      <c r="E272" t="s">
        <v>1386</v>
      </c>
      <c r="F272" s="16" t="s">
        <v>1383</v>
      </c>
      <c r="G272" t="s">
        <v>1179</v>
      </c>
      <c r="I272" s="16" t="s">
        <v>766</v>
      </c>
      <c r="J272" s="16" t="s">
        <v>5</v>
      </c>
      <c r="K272" s="16" t="s">
        <v>174</v>
      </c>
      <c r="L272" s="16" t="s">
        <v>68</v>
      </c>
      <c r="N272" s="26" t="s">
        <v>1379</v>
      </c>
      <c r="O272" t="s">
        <v>1363</v>
      </c>
      <c r="P272" t="s">
        <v>124</v>
      </c>
      <c r="Q272" s="2" t="s">
        <v>1364</v>
      </c>
      <c r="R272" s="16" t="s">
        <v>1372</v>
      </c>
      <c r="S272">
        <v>2010</v>
      </c>
      <c r="T272" s="18" t="s">
        <v>104</v>
      </c>
      <c r="U272" t="s">
        <v>105</v>
      </c>
      <c r="V272" s="3"/>
      <c r="W272" s="3"/>
      <c r="AC272" s="3">
        <v>0.62</v>
      </c>
      <c r="AD272" s="3"/>
      <c r="AE272" s="19" t="s">
        <v>179</v>
      </c>
      <c r="AF272">
        <v>200</v>
      </c>
      <c r="AG272">
        <v>0</v>
      </c>
      <c r="AH272" t="s">
        <v>179</v>
      </c>
      <c r="AI272" s="20"/>
      <c r="AK272">
        <v>0</v>
      </c>
      <c r="AL272">
        <v>0</v>
      </c>
      <c r="AM272" t="s">
        <v>179</v>
      </c>
      <c r="AN272" t="s">
        <v>79</v>
      </c>
      <c r="AO272" s="19"/>
      <c r="AP272" s="19"/>
      <c r="AQ272" s="19"/>
      <c r="AR272" s="19"/>
      <c r="AS272" s="19"/>
      <c r="AT272" s="19"/>
      <c r="AU272" s="19"/>
      <c r="AV272" s="19"/>
      <c r="AW272" s="19"/>
      <c r="AX272" s="19"/>
      <c r="AY272" s="19"/>
      <c r="AZ272" s="19"/>
      <c r="BA272" s="19"/>
      <c r="BB272" s="19"/>
      <c r="BC272" s="19"/>
      <c r="BD272" s="19"/>
      <c r="BE272" s="19"/>
      <c r="BF272" s="19"/>
      <c r="BG272" s="19"/>
      <c r="BH272" s="19"/>
      <c r="BI272" s="19"/>
      <c r="BJ272" s="19"/>
      <c r="BK272" s="19"/>
      <c r="BL272" s="19"/>
      <c r="BM272" s="19"/>
      <c r="BN272" s="19">
        <v>0.14000000000000001</v>
      </c>
      <c r="BO272" s="19"/>
      <c r="BP272" s="19"/>
      <c r="BQ272" s="19"/>
      <c r="BR272" s="19"/>
      <c r="BS272" s="19"/>
      <c r="BT272" s="19"/>
      <c r="BU272" s="19"/>
      <c r="BV272" s="19"/>
      <c r="BW272" s="19"/>
      <c r="BX272" s="19"/>
      <c r="BY272" s="19"/>
      <c r="BZ272" s="19"/>
      <c r="CA272" s="19"/>
      <c r="CB272" s="19"/>
      <c r="CC272" s="19"/>
      <c r="CD272" s="19"/>
      <c r="CE272" s="19">
        <v>0</v>
      </c>
      <c r="CF272" s="19">
        <v>0.14000000000000001</v>
      </c>
      <c r="CG272" s="19">
        <v>0</v>
      </c>
      <c r="CH272" t="s">
        <v>82</v>
      </c>
      <c r="CI272" t="s">
        <v>155</v>
      </c>
      <c r="CJ272" t="s">
        <v>109</v>
      </c>
      <c r="CL272" s="19">
        <v>1</v>
      </c>
      <c r="CM272" s="4">
        <v>38.704166666666673</v>
      </c>
      <c r="CN272" s="4">
        <v>117.41888888888889</v>
      </c>
      <c r="CO272" t="s">
        <v>109</v>
      </c>
      <c r="CP272" s="19">
        <v>0</v>
      </c>
      <c r="CQ272" s="19">
        <v>0</v>
      </c>
      <c r="CR272" s="19">
        <v>0.14000000000000001</v>
      </c>
      <c r="CS272" s="19">
        <v>0</v>
      </c>
      <c r="CT272" s="19" t="s">
        <v>508</v>
      </c>
      <c r="CU272" s="19" t="s">
        <v>4036</v>
      </c>
    </row>
    <row r="273" spans="1:99" ht="21" customHeight="1" x14ac:dyDescent="0.2">
      <c r="A273">
        <v>10271</v>
      </c>
      <c r="B273" s="16" t="s">
        <v>1164</v>
      </c>
      <c r="C273" s="16" t="s">
        <v>1367</v>
      </c>
      <c r="D273" t="s">
        <v>1368</v>
      </c>
      <c r="E273" t="s">
        <v>1387</v>
      </c>
      <c r="F273" s="16" t="s">
        <v>1388</v>
      </c>
      <c r="G273" t="s">
        <v>1179</v>
      </c>
      <c r="H273" t="s">
        <v>1389</v>
      </c>
      <c r="I273" s="16" t="s">
        <v>766</v>
      </c>
      <c r="J273" s="16" t="s">
        <v>5</v>
      </c>
      <c r="K273" s="16" t="s">
        <v>174</v>
      </c>
      <c r="L273" s="16" t="s">
        <v>68</v>
      </c>
      <c r="N273" s="26" t="s">
        <v>1379</v>
      </c>
      <c r="O273" t="s">
        <v>1363</v>
      </c>
      <c r="P273" t="s">
        <v>124</v>
      </c>
      <c r="Q273" s="2" t="s">
        <v>1364</v>
      </c>
      <c r="R273" s="16" t="s">
        <v>1372</v>
      </c>
      <c r="S273">
        <v>2010</v>
      </c>
      <c r="T273" t="s">
        <v>104</v>
      </c>
      <c r="U273" t="s">
        <v>105</v>
      </c>
      <c r="V273" s="3"/>
      <c r="W273" s="3"/>
      <c r="AC273" s="3">
        <v>0.62</v>
      </c>
      <c r="AD273" s="3"/>
      <c r="AE273" s="19" t="s">
        <v>179</v>
      </c>
      <c r="AF273">
        <v>200</v>
      </c>
      <c r="AG273">
        <v>0</v>
      </c>
      <c r="AH273" t="s">
        <v>179</v>
      </c>
      <c r="AI273" s="20"/>
      <c r="AK273">
        <v>0</v>
      </c>
      <c r="AL273">
        <v>0</v>
      </c>
      <c r="AM273" t="s">
        <v>179</v>
      </c>
      <c r="AN273" t="s">
        <v>79</v>
      </c>
      <c r="AO273" s="19"/>
      <c r="AP273" s="19"/>
      <c r="AQ273" s="19"/>
      <c r="AR273" s="19"/>
      <c r="AS273" s="19"/>
      <c r="AT273" s="19"/>
      <c r="AU273" s="19"/>
      <c r="AV273" s="19"/>
      <c r="AW273" s="19"/>
      <c r="AX273" s="19"/>
      <c r="AY273" s="19"/>
      <c r="AZ273" s="19"/>
      <c r="BA273" s="19"/>
      <c r="BB273" s="19"/>
      <c r="BC273" s="19"/>
      <c r="BD273" s="19"/>
      <c r="BE273" s="19"/>
      <c r="BF273" s="19"/>
      <c r="BG273" s="19"/>
      <c r="BH273" s="19"/>
      <c r="BI273" s="19"/>
      <c r="BJ273" s="19"/>
      <c r="BK273" s="19"/>
      <c r="BL273" s="19"/>
      <c r="BM273" s="19"/>
      <c r="BN273" s="19">
        <v>19.2</v>
      </c>
      <c r="BO273" s="19"/>
      <c r="BP273" s="19"/>
      <c r="BQ273" s="19"/>
      <c r="BR273" s="19"/>
      <c r="BS273" s="19"/>
      <c r="BT273" s="19"/>
      <c r="BU273" s="19"/>
      <c r="BV273" s="19"/>
      <c r="BW273" s="19"/>
      <c r="BX273" s="19"/>
      <c r="BY273" s="19"/>
      <c r="BZ273" s="19"/>
      <c r="CA273" s="19"/>
      <c r="CB273" s="19"/>
      <c r="CC273" s="19"/>
      <c r="CD273" s="19"/>
      <c r="CE273" s="19">
        <v>0</v>
      </c>
      <c r="CF273" s="19">
        <v>19.2</v>
      </c>
      <c r="CG273" s="19">
        <v>0</v>
      </c>
      <c r="CH273" t="s">
        <v>82</v>
      </c>
      <c r="CI273" t="s">
        <v>155</v>
      </c>
      <c r="CJ273" t="s">
        <v>109</v>
      </c>
      <c r="CL273" s="19">
        <v>1</v>
      </c>
      <c r="CM273" s="4">
        <v>38.704166666666673</v>
      </c>
      <c r="CN273" s="4">
        <v>117.42722222222223</v>
      </c>
      <c r="CO273" t="s">
        <v>109</v>
      </c>
      <c r="CP273" s="19">
        <v>0</v>
      </c>
      <c r="CQ273" s="19">
        <v>0</v>
      </c>
      <c r="CR273" s="19">
        <v>19.2</v>
      </c>
      <c r="CS273" s="19">
        <v>0</v>
      </c>
      <c r="CT273" s="19" t="s">
        <v>508</v>
      </c>
      <c r="CU273" s="19" t="s">
        <v>4036</v>
      </c>
    </row>
    <row r="274" spans="1:99" ht="21" customHeight="1" x14ac:dyDescent="0.2">
      <c r="A274">
        <v>10272</v>
      </c>
      <c r="B274" s="16" t="s">
        <v>1164</v>
      </c>
      <c r="C274" s="16" t="s">
        <v>1390</v>
      </c>
      <c r="D274" t="s">
        <v>1391</v>
      </c>
      <c r="E274" t="s">
        <v>1392</v>
      </c>
      <c r="F274" s="16" t="s">
        <v>1393</v>
      </c>
      <c r="G274" t="s">
        <v>1262</v>
      </c>
      <c r="H274" t="s">
        <v>1394</v>
      </c>
      <c r="I274" s="16" t="s">
        <v>65</v>
      </c>
      <c r="J274" s="16" t="s">
        <v>66</v>
      </c>
      <c r="K274" s="16" t="s">
        <v>67</v>
      </c>
      <c r="L274" s="16" t="s">
        <v>68</v>
      </c>
      <c r="M274" t="s">
        <v>69</v>
      </c>
      <c r="N274" s="26" t="s">
        <v>4042</v>
      </c>
      <c r="O274" t="s">
        <v>1395</v>
      </c>
      <c r="P274" t="s">
        <v>1396</v>
      </c>
      <c r="Q274" s="2" t="s">
        <v>1397</v>
      </c>
      <c r="R274" s="16" t="s">
        <v>1398</v>
      </c>
      <c r="S274">
        <v>2018</v>
      </c>
      <c r="T274" s="18" t="s">
        <v>104</v>
      </c>
      <c r="U274" t="s">
        <v>105</v>
      </c>
      <c r="V274" s="3">
        <v>100</v>
      </c>
      <c r="W274" s="3">
        <v>2250</v>
      </c>
      <c r="X274">
        <v>350</v>
      </c>
      <c r="AC274" s="3">
        <v>0.69299999999999995</v>
      </c>
      <c r="AD274" s="3">
        <v>1</v>
      </c>
      <c r="AE274" s="19">
        <v>0.01</v>
      </c>
      <c r="AF274">
        <v>200</v>
      </c>
      <c r="AG274">
        <v>1.42032056</v>
      </c>
      <c r="AH274" t="s">
        <v>1399</v>
      </c>
      <c r="AI274" s="20">
        <v>2.4</v>
      </c>
      <c r="AK274">
        <v>0</v>
      </c>
      <c r="AL274">
        <v>1.42032056</v>
      </c>
      <c r="AM274" t="s">
        <v>179</v>
      </c>
      <c r="AN274" t="s">
        <v>79</v>
      </c>
      <c r="AO274" s="19"/>
      <c r="AP274" s="19"/>
      <c r="AQ274" s="19"/>
      <c r="AR274" s="19"/>
      <c r="AS274" s="19"/>
      <c r="AT274" s="19"/>
      <c r="AU274" s="19"/>
      <c r="AV274" s="19"/>
      <c r="AW274" s="19"/>
      <c r="AX274" s="19"/>
      <c r="AY274" s="19"/>
      <c r="AZ274" s="19"/>
      <c r="BA274" s="19"/>
      <c r="BB274" s="19"/>
      <c r="BC274" s="19"/>
      <c r="BD274" s="19"/>
      <c r="BE274" s="19"/>
      <c r="BF274" s="19"/>
      <c r="BG274" s="19"/>
      <c r="BH274" s="19"/>
      <c r="BI274" s="19"/>
      <c r="BJ274" s="19"/>
      <c r="BK274" s="19"/>
      <c r="BL274" s="19"/>
      <c r="BM274" s="19">
        <v>6.3</v>
      </c>
      <c r="BN274" s="19">
        <v>31.4</v>
      </c>
      <c r="BO274" s="19">
        <v>72</v>
      </c>
      <c r="BP274" s="19"/>
      <c r="BQ274" s="19"/>
      <c r="BR274" s="19"/>
      <c r="BS274" s="19"/>
      <c r="BT274" s="19"/>
      <c r="BU274" s="19"/>
      <c r="BV274" s="19"/>
      <c r="BW274" s="19"/>
      <c r="BX274" s="19"/>
      <c r="BY274" s="19"/>
      <c r="BZ274" s="19"/>
      <c r="CA274" s="19"/>
      <c r="CB274" s="19"/>
      <c r="CC274" s="19"/>
      <c r="CD274" s="19"/>
      <c r="CE274" s="19">
        <v>6.3</v>
      </c>
      <c r="CF274" s="19">
        <v>31.4</v>
      </c>
      <c r="CG274" s="19">
        <v>72</v>
      </c>
      <c r="CH274" t="s">
        <v>109</v>
      </c>
      <c r="CI274" t="s">
        <v>81</v>
      </c>
      <c r="CJ274" t="s">
        <v>82</v>
      </c>
      <c r="CK274">
        <v>4330</v>
      </c>
      <c r="CL274" s="19">
        <v>1</v>
      </c>
      <c r="CM274" s="4">
        <v>44.459722222222226</v>
      </c>
      <c r="CN274" s="4">
        <v>88.431666666666672</v>
      </c>
      <c r="CO274" t="s">
        <v>82</v>
      </c>
      <c r="CP274" s="19">
        <v>0</v>
      </c>
      <c r="CQ274" s="19">
        <v>0</v>
      </c>
      <c r="CR274" s="19">
        <v>31.4</v>
      </c>
      <c r="CS274" s="19">
        <v>0</v>
      </c>
      <c r="CT274" s="19" t="s">
        <v>508</v>
      </c>
      <c r="CU274" s="19" t="s">
        <v>4037</v>
      </c>
    </row>
    <row r="275" spans="1:99" ht="21" customHeight="1" x14ac:dyDescent="0.2">
      <c r="A275">
        <v>10273</v>
      </c>
      <c r="B275" s="16" t="s">
        <v>1400</v>
      </c>
      <c r="C275" s="16" t="s">
        <v>498</v>
      </c>
      <c r="D275" t="s">
        <v>1401</v>
      </c>
      <c r="E275" t="s">
        <v>1402</v>
      </c>
      <c r="F275" s="16" t="s">
        <v>1403</v>
      </c>
      <c r="G275" t="s">
        <v>1404</v>
      </c>
      <c r="I275" s="16" t="s">
        <v>65</v>
      </c>
      <c r="J275" s="16" t="s">
        <v>66</v>
      </c>
      <c r="K275" s="16" t="s">
        <v>121</v>
      </c>
      <c r="L275" s="16" t="s">
        <v>3</v>
      </c>
      <c r="N275" s="26" t="s">
        <v>2348</v>
      </c>
      <c r="O275" t="s">
        <v>504</v>
      </c>
      <c r="P275" t="s">
        <v>505</v>
      </c>
      <c r="Q275" s="2" t="s">
        <v>518</v>
      </c>
      <c r="R275" s="16" t="s">
        <v>519</v>
      </c>
      <c r="S275">
        <v>2008</v>
      </c>
      <c r="T275" s="3" t="s">
        <v>178</v>
      </c>
      <c r="U275" t="s">
        <v>127</v>
      </c>
      <c r="V275" s="3">
        <v>56000</v>
      </c>
      <c r="W275" s="3"/>
      <c r="X275" s="3"/>
      <c r="Y275" s="3"/>
      <c r="Z275" s="3"/>
      <c r="AA275" s="3"/>
      <c r="AB275" s="3"/>
      <c r="AC275" s="3"/>
      <c r="AD275" s="3"/>
      <c r="AE275" s="19">
        <v>0</v>
      </c>
      <c r="AF275">
        <v>200</v>
      </c>
      <c r="AG275">
        <v>0</v>
      </c>
      <c r="AI275" s="20"/>
      <c r="AK275">
        <v>0</v>
      </c>
      <c r="AL275">
        <v>0</v>
      </c>
      <c r="AN275" t="s">
        <v>79</v>
      </c>
      <c r="AO275" s="19"/>
      <c r="AP275" s="19"/>
      <c r="AQ275" s="19"/>
      <c r="AR275" s="19"/>
      <c r="AS275" s="19"/>
      <c r="AT275" s="19"/>
      <c r="AU275" s="19"/>
      <c r="AV275" s="19"/>
      <c r="AW275" s="19"/>
      <c r="AX275" s="19"/>
      <c r="AY275" s="19"/>
      <c r="AZ275" s="19"/>
      <c r="BA275" s="19"/>
      <c r="BB275" s="19"/>
      <c r="BC275" s="19"/>
      <c r="BD275" s="19"/>
      <c r="BE275" s="19"/>
      <c r="BF275" s="19"/>
      <c r="BG275" s="19"/>
      <c r="BH275" s="19"/>
      <c r="BI275" s="19"/>
      <c r="BJ275" s="19"/>
      <c r="BK275" s="19"/>
      <c r="BL275" s="19"/>
      <c r="BM275" s="19"/>
      <c r="BN275" s="19"/>
      <c r="BO275" s="19"/>
      <c r="BP275" s="19"/>
      <c r="BQ275" s="19"/>
      <c r="BR275" s="19"/>
      <c r="BS275" s="19"/>
      <c r="BT275" s="19"/>
      <c r="BU275" s="19"/>
      <c r="BV275" s="19"/>
      <c r="BW275" s="19"/>
      <c r="BX275" s="19"/>
      <c r="BY275" s="19"/>
      <c r="BZ275" s="19"/>
      <c r="CA275" s="19"/>
      <c r="CB275" s="19"/>
      <c r="CC275" s="19">
        <v>5600</v>
      </c>
      <c r="CD275" s="19"/>
      <c r="CE275" s="19">
        <v>0</v>
      </c>
      <c r="CF275" s="19">
        <v>5600</v>
      </c>
      <c r="CG275" s="19">
        <v>0</v>
      </c>
      <c r="CI275" t="s">
        <v>155</v>
      </c>
      <c r="CJ275" t="s">
        <v>109</v>
      </c>
      <c r="CL275" s="19">
        <v>0</v>
      </c>
      <c r="CM275" s="4">
        <v>25.674166666666668</v>
      </c>
      <c r="CN275" s="4">
        <v>93.580555555555549</v>
      </c>
      <c r="CO275" t="s">
        <v>109</v>
      </c>
      <c r="CP275" s="19">
        <v>0</v>
      </c>
      <c r="CQ275" s="19">
        <v>0</v>
      </c>
      <c r="CR275" s="19">
        <v>0</v>
      </c>
      <c r="CS275" s="19">
        <v>5600</v>
      </c>
      <c r="CT275" s="19" t="s">
        <v>508</v>
      </c>
      <c r="CU275" s="19" t="s">
        <v>4036</v>
      </c>
    </row>
    <row r="276" spans="1:99" ht="21" customHeight="1" x14ac:dyDescent="0.2">
      <c r="A276">
        <v>10274</v>
      </c>
      <c r="B276" s="16" t="s">
        <v>1400</v>
      </c>
      <c r="C276" s="16" t="s">
        <v>498</v>
      </c>
      <c r="D276" t="s">
        <v>1405</v>
      </c>
      <c r="E276" t="s">
        <v>1406</v>
      </c>
      <c r="F276" s="16" t="s">
        <v>1407</v>
      </c>
      <c r="G276" t="s">
        <v>1404</v>
      </c>
      <c r="I276" s="16" t="s">
        <v>173</v>
      </c>
      <c r="J276" s="16" t="s">
        <v>5</v>
      </c>
      <c r="K276" s="16" t="s">
        <v>174</v>
      </c>
      <c r="L276" s="16" t="s">
        <v>68</v>
      </c>
      <c r="N276" s="26" t="s">
        <v>2348</v>
      </c>
      <c r="O276" t="s">
        <v>504</v>
      </c>
      <c r="P276" t="s">
        <v>505</v>
      </c>
      <c r="Q276" s="2" t="s">
        <v>506</v>
      </c>
      <c r="R276" s="16" t="s">
        <v>1408</v>
      </c>
      <c r="S276">
        <v>2008</v>
      </c>
      <c r="T276" s="3" t="s">
        <v>178</v>
      </c>
      <c r="U276" t="s">
        <v>127</v>
      </c>
      <c r="V276" s="3"/>
      <c r="W276" s="3"/>
      <c r="X276" s="3"/>
      <c r="Y276" s="3"/>
      <c r="Z276" s="3"/>
      <c r="AA276" s="3"/>
      <c r="AB276" s="3"/>
      <c r="AC276" s="3">
        <v>600</v>
      </c>
      <c r="AD276" s="3"/>
      <c r="AE276" s="19" t="s">
        <v>179</v>
      </c>
      <c r="AF276">
        <v>200</v>
      </c>
      <c r="AG276">
        <v>0</v>
      </c>
      <c r="AI276" s="20"/>
      <c r="AK276">
        <v>0</v>
      </c>
      <c r="AL276">
        <v>0</v>
      </c>
      <c r="AN276" t="s">
        <v>79</v>
      </c>
      <c r="AO276" s="19"/>
      <c r="AP276" s="19"/>
      <c r="AQ276" s="19"/>
      <c r="AR276" s="19"/>
      <c r="AS276" s="19"/>
      <c r="AT276" s="19"/>
      <c r="AU276" s="19"/>
      <c r="AV276" s="19"/>
      <c r="AW276" s="19"/>
      <c r="AX276" s="19"/>
      <c r="AY276" s="19"/>
      <c r="AZ276" s="19"/>
      <c r="BA276" s="19"/>
      <c r="BB276" s="19"/>
      <c r="BC276" s="19"/>
      <c r="BD276" s="19"/>
      <c r="BE276" s="19"/>
      <c r="BF276" s="19"/>
      <c r="BG276" s="19"/>
      <c r="BH276" s="19"/>
      <c r="BI276" s="19"/>
      <c r="BJ276" s="19"/>
      <c r="BK276" s="19"/>
      <c r="BL276" s="19"/>
      <c r="BM276" s="19"/>
      <c r="BN276" s="19">
        <v>186</v>
      </c>
      <c r="BO276" s="19"/>
      <c r="BP276" s="19"/>
      <c r="BQ276" s="19"/>
      <c r="BR276" s="19"/>
      <c r="BS276" s="19"/>
      <c r="BT276" s="19"/>
      <c r="BU276" s="19"/>
      <c r="BV276" s="19"/>
      <c r="BW276" s="19"/>
      <c r="BX276" s="19"/>
      <c r="BY276" s="19"/>
      <c r="BZ276" s="19"/>
      <c r="CA276" s="19"/>
      <c r="CB276" s="19"/>
      <c r="CC276" s="19"/>
      <c r="CD276" s="19"/>
      <c r="CE276" s="19">
        <v>0</v>
      </c>
      <c r="CF276" s="19">
        <v>186</v>
      </c>
      <c r="CG276" s="19">
        <v>0</v>
      </c>
      <c r="CH276" t="s">
        <v>82</v>
      </c>
      <c r="CI276" t="s">
        <v>155</v>
      </c>
      <c r="CJ276" t="s">
        <v>109</v>
      </c>
      <c r="CL276" s="19">
        <v>1</v>
      </c>
      <c r="CM276" s="4">
        <v>26.889166666666664</v>
      </c>
      <c r="CN276" s="4">
        <v>94.964444444444453</v>
      </c>
      <c r="CO276" t="s">
        <v>109</v>
      </c>
      <c r="CP276" s="19">
        <v>0</v>
      </c>
      <c r="CQ276" s="19">
        <v>0</v>
      </c>
      <c r="CR276" s="19">
        <v>186</v>
      </c>
      <c r="CS276" s="19">
        <v>0</v>
      </c>
      <c r="CT276" s="19" t="s">
        <v>508</v>
      </c>
      <c r="CU276" s="19" t="s">
        <v>4036</v>
      </c>
    </row>
    <row r="277" spans="1:99" ht="21" customHeight="1" x14ac:dyDescent="0.2">
      <c r="A277">
        <v>10275</v>
      </c>
      <c r="B277" s="16" t="s">
        <v>1400</v>
      </c>
      <c r="C277" s="16" t="s">
        <v>498</v>
      </c>
      <c r="D277" t="s">
        <v>1409</v>
      </c>
      <c r="E277" t="s">
        <v>1410</v>
      </c>
      <c r="F277" s="16" t="s">
        <v>1411</v>
      </c>
      <c r="G277" t="s">
        <v>502</v>
      </c>
      <c r="I277" s="16" t="s">
        <v>65</v>
      </c>
      <c r="J277" s="16" t="s">
        <v>66</v>
      </c>
      <c r="K277" s="16" t="s">
        <v>121</v>
      </c>
      <c r="L277" s="16" t="s">
        <v>3</v>
      </c>
      <c r="N277" s="26" t="s">
        <v>2348</v>
      </c>
      <c r="O277" t="s">
        <v>504</v>
      </c>
      <c r="P277" t="s">
        <v>505</v>
      </c>
      <c r="Q277" s="2" t="s">
        <v>518</v>
      </c>
      <c r="R277" s="16" t="s">
        <v>519</v>
      </c>
      <c r="S277">
        <v>2008</v>
      </c>
      <c r="T277" s="3" t="s">
        <v>178</v>
      </c>
      <c r="U277" t="s">
        <v>127</v>
      </c>
      <c r="V277" s="3">
        <v>68000</v>
      </c>
      <c r="W277" s="3"/>
      <c r="X277" s="3"/>
      <c r="Y277" s="3"/>
      <c r="Z277" s="3"/>
      <c r="AA277" s="3"/>
      <c r="AB277" s="3"/>
      <c r="AC277" s="3"/>
      <c r="AD277" s="3"/>
      <c r="AE277" s="19">
        <v>0</v>
      </c>
      <c r="AF277">
        <v>200</v>
      </c>
      <c r="AG277">
        <v>0</v>
      </c>
      <c r="AI277" s="20"/>
      <c r="AK277">
        <v>0</v>
      </c>
      <c r="AL277">
        <v>0</v>
      </c>
      <c r="AN277" t="s">
        <v>79</v>
      </c>
      <c r="AO277" s="19"/>
      <c r="AP277" s="19"/>
      <c r="AQ277" s="19"/>
      <c r="AR277" s="19"/>
      <c r="AS277" s="19"/>
      <c r="AT277" s="19"/>
      <c r="AU277" s="19"/>
      <c r="AV277" s="19"/>
      <c r="AW277" s="19"/>
      <c r="AX277" s="19"/>
      <c r="AY277" s="19"/>
      <c r="AZ277" s="19"/>
      <c r="BA277" s="19"/>
      <c r="BB277" s="19"/>
      <c r="BC277" s="19"/>
      <c r="BD277" s="19"/>
      <c r="BE277" s="19"/>
      <c r="BF277" s="19"/>
      <c r="BG277" s="19"/>
      <c r="BH277" s="19"/>
      <c r="BI277" s="19"/>
      <c r="BJ277" s="19"/>
      <c r="BK277" s="19"/>
      <c r="BL277" s="19"/>
      <c r="BM277" s="19"/>
      <c r="BN277" s="19"/>
      <c r="BO277" s="19"/>
      <c r="BP277" s="19"/>
      <c r="BQ277" s="19"/>
      <c r="BR277" s="19"/>
      <c r="BS277" s="19"/>
      <c r="BT277" s="19"/>
      <c r="BU277" s="19"/>
      <c r="BV277" s="19"/>
      <c r="BW277" s="19"/>
      <c r="BX277" s="19"/>
      <c r="BY277" s="19"/>
      <c r="BZ277" s="19"/>
      <c r="CA277" s="19"/>
      <c r="CB277" s="19"/>
      <c r="CC277" s="19">
        <v>6800</v>
      </c>
      <c r="CD277" s="19"/>
      <c r="CE277" s="19">
        <v>0</v>
      </c>
      <c r="CF277" s="19">
        <v>6800</v>
      </c>
      <c r="CG277" s="19">
        <v>0</v>
      </c>
      <c r="CI277" t="s">
        <v>155</v>
      </c>
      <c r="CJ277" t="s">
        <v>109</v>
      </c>
      <c r="CL277" s="19">
        <v>0</v>
      </c>
      <c r="CM277" s="4">
        <v>23.846388888888889</v>
      </c>
      <c r="CN277" s="4">
        <v>92.909166666666678</v>
      </c>
      <c r="CO277" t="s">
        <v>109</v>
      </c>
      <c r="CP277" s="19">
        <v>0</v>
      </c>
      <c r="CQ277" s="19">
        <v>0</v>
      </c>
      <c r="CR277" s="19">
        <v>0</v>
      </c>
      <c r="CS277" s="19">
        <v>6800</v>
      </c>
      <c r="CT277" s="19" t="s">
        <v>508</v>
      </c>
      <c r="CU277" s="19" t="s">
        <v>4036</v>
      </c>
    </row>
    <row r="278" spans="1:99" ht="21" customHeight="1" x14ac:dyDescent="0.2">
      <c r="A278">
        <v>10276</v>
      </c>
      <c r="B278" s="16" t="s">
        <v>1400</v>
      </c>
      <c r="C278" s="16" t="s">
        <v>498</v>
      </c>
      <c r="D278" t="s">
        <v>1412</v>
      </c>
      <c r="E278" t="s">
        <v>1413</v>
      </c>
      <c r="F278" s="16" t="s">
        <v>1414</v>
      </c>
      <c r="G278" t="s">
        <v>1415</v>
      </c>
      <c r="I278" s="16" t="s">
        <v>65</v>
      </c>
      <c r="J278" s="16" t="s">
        <v>66</v>
      </c>
      <c r="K278" s="16" t="s">
        <v>121</v>
      </c>
      <c r="L278" s="16" t="s">
        <v>3</v>
      </c>
      <c r="N278" s="26" t="s">
        <v>2348</v>
      </c>
      <c r="O278" t="s">
        <v>504</v>
      </c>
      <c r="P278" t="s">
        <v>505</v>
      </c>
      <c r="Q278" s="2" t="s">
        <v>518</v>
      </c>
      <c r="R278" s="16" t="s">
        <v>519</v>
      </c>
      <c r="S278">
        <v>2008</v>
      </c>
      <c r="T278" s="3" t="s">
        <v>178</v>
      </c>
      <c r="U278" t="s">
        <v>127</v>
      </c>
      <c r="V278" s="3">
        <v>10000</v>
      </c>
      <c r="W278" s="3"/>
      <c r="X278" s="3"/>
      <c r="Y278" s="3"/>
      <c r="Z278" s="3"/>
      <c r="AA278" s="3"/>
      <c r="AB278" s="3"/>
      <c r="AC278" s="3"/>
      <c r="AD278" s="3"/>
      <c r="AE278" s="19">
        <v>0</v>
      </c>
      <c r="AF278">
        <v>200</v>
      </c>
      <c r="AG278">
        <v>0</v>
      </c>
      <c r="AI278" s="20"/>
      <c r="AK278">
        <v>0</v>
      </c>
      <c r="AL278">
        <v>0</v>
      </c>
      <c r="AN278" t="s">
        <v>79</v>
      </c>
      <c r="AO278" s="19"/>
      <c r="AP278" s="19"/>
      <c r="AQ278" s="19"/>
      <c r="AR278" s="19"/>
      <c r="AS278" s="19"/>
      <c r="AT278" s="19"/>
      <c r="AU278" s="19"/>
      <c r="AV278" s="19"/>
      <c r="AW278" s="19"/>
      <c r="AX278" s="19"/>
      <c r="AY278" s="19"/>
      <c r="AZ278" s="19"/>
      <c r="BA278" s="19"/>
      <c r="BB278" s="19"/>
      <c r="BC278" s="19"/>
      <c r="BD278" s="19"/>
      <c r="BE278" s="19"/>
      <c r="BF278" s="19"/>
      <c r="BG278" s="19"/>
      <c r="BH278" s="19"/>
      <c r="BI278" s="19"/>
      <c r="BJ278" s="19"/>
      <c r="BK278" s="19"/>
      <c r="BL278" s="19"/>
      <c r="BM278" s="19"/>
      <c r="BN278" s="19"/>
      <c r="BO278" s="19"/>
      <c r="BP278" s="19"/>
      <c r="BQ278" s="19"/>
      <c r="BR278" s="19"/>
      <c r="BS278" s="19"/>
      <c r="BT278" s="19"/>
      <c r="BU278" s="19"/>
      <c r="BV278" s="19"/>
      <c r="BW278" s="19"/>
      <c r="BX278" s="19"/>
      <c r="BY278" s="19"/>
      <c r="BZ278" s="19"/>
      <c r="CA278" s="19"/>
      <c r="CB278" s="19"/>
      <c r="CC278" s="19">
        <v>1000</v>
      </c>
      <c r="CD278" s="19"/>
      <c r="CE278" s="19">
        <v>0</v>
      </c>
      <c r="CF278" s="19">
        <v>1000</v>
      </c>
      <c r="CG278" s="19">
        <v>0</v>
      </c>
      <c r="CI278" t="s">
        <v>155</v>
      </c>
      <c r="CJ278" t="s">
        <v>109</v>
      </c>
      <c r="CL278" s="19">
        <v>0</v>
      </c>
      <c r="CM278" s="4">
        <v>25.25888888888889</v>
      </c>
      <c r="CN278" s="4">
        <v>71.816666666666663</v>
      </c>
      <c r="CO278" t="s">
        <v>109</v>
      </c>
      <c r="CP278" s="19">
        <v>0</v>
      </c>
      <c r="CQ278" s="19">
        <v>0</v>
      </c>
      <c r="CR278" s="19">
        <v>0</v>
      </c>
      <c r="CS278" s="19">
        <v>1000</v>
      </c>
      <c r="CT278" s="19" t="s">
        <v>508</v>
      </c>
      <c r="CU278" s="19" t="s">
        <v>4036</v>
      </c>
    </row>
    <row r="279" spans="1:99" ht="21" customHeight="1" x14ac:dyDescent="0.2">
      <c r="A279">
        <v>10277</v>
      </c>
      <c r="B279" s="16" t="s">
        <v>1400</v>
      </c>
      <c r="C279" s="16" t="s">
        <v>498</v>
      </c>
      <c r="D279" t="s">
        <v>1412</v>
      </c>
      <c r="E279" t="s">
        <v>1416</v>
      </c>
      <c r="F279" s="16" t="s">
        <v>1417</v>
      </c>
      <c r="G279" t="s">
        <v>1415</v>
      </c>
      <c r="I279" s="16" t="s">
        <v>173</v>
      </c>
      <c r="J279" s="16" t="s">
        <v>5</v>
      </c>
      <c r="K279" s="16" t="s">
        <v>174</v>
      </c>
      <c r="L279" s="16" t="s">
        <v>68</v>
      </c>
      <c r="N279" s="26" t="s">
        <v>2348</v>
      </c>
      <c r="O279" t="s">
        <v>504</v>
      </c>
      <c r="P279" t="s">
        <v>505</v>
      </c>
      <c r="Q279" s="2" t="s">
        <v>506</v>
      </c>
      <c r="R279" s="16" t="s">
        <v>1408</v>
      </c>
      <c r="S279">
        <v>2008</v>
      </c>
      <c r="T279" s="3" t="s">
        <v>178</v>
      </c>
      <c r="U279" t="s">
        <v>127</v>
      </c>
      <c r="V279" s="3"/>
      <c r="W279" s="3"/>
      <c r="X279" s="3"/>
      <c r="Y279" s="3"/>
      <c r="Z279" s="3"/>
      <c r="AA279" s="3"/>
      <c r="AB279" s="3"/>
      <c r="AC279" s="3">
        <v>600</v>
      </c>
      <c r="AD279" s="3"/>
      <c r="AE279" s="19" t="s">
        <v>179</v>
      </c>
      <c r="AF279">
        <v>200</v>
      </c>
      <c r="AG279">
        <v>0</v>
      </c>
      <c r="AI279" s="20"/>
      <c r="AK279">
        <v>0</v>
      </c>
      <c r="AL279">
        <v>0</v>
      </c>
      <c r="AN279" t="s">
        <v>79</v>
      </c>
      <c r="AO279" s="19"/>
      <c r="AP279" s="19"/>
      <c r="AQ279" s="19"/>
      <c r="AR279" s="19"/>
      <c r="AS279" s="19"/>
      <c r="AT279" s="19"/>
      <c r="AU279" s="19"/>
      <c r="AV279" s="19"/>
      <c r="AW279" s="19"/>
      <c r="AX279" s="19"/>
      <c r="AY279" s="19"/>
      <c r="AZ279" s="19"/>
      <c r="BA279" s="19"/>
      <c r="BB279" s="19"/>
      <c r="BC279" s="19"/>
      <c r="BD279" s="19"/>
      <c r="BE279" s="19"/>
      <c r="BF279" s="19"/>
      <c r="BG279" s="19"/>
      <c r="BH279" s="19"/>
      <c r="BI279" s="19"/>
      <c r="BJ279" s="19"/>
      <c r="BK279" s="19"/>
      <c r="BL279" s="19"/>
      <c r="BM279" s="19"/>
      <c r="BN279" s="19">
        <v>24</v>
      </c>
      <c r="BO279" s="19"/>
      <c r="BP279" s="19"/>
      <c r="BQ279" s="19"/>
      <c r="BR279" s="19"/>
      <c r="BS279" s="19"/>
      <c r="BT279" s="19"/>
      <c r="BU279" s="19"/>
      <c r="BV279" s="19"/>
      <c r="BW279" s="19"/>
      <c r="BX279" s="19"/>
      <c r="BY279" s="19"/>
      <c r="BZ279" s="19"/>
      <c r="CA279" s="19"/>
      <c r="CB279" s="19"/>
      <c r="CC279" s="19"/>
      <c r="CD279" s="19"/>
      <c r="CE279" s="19">
        <v>0</v>
      </c>
      <c r="CF279" s="19">
        <v>24</v>
      </c>
      <c r="CG279" s="19">
        <v>0</v>
      </c>
      <c r="CH279" t="s">
        <v>82</v>
      </c>
      <c r="CI279" t="s">
        <v>155</v>
      </c>
      <c r="CJ279" t="s">
        <v>109</v>
      </c>
      <c r="CL279" s="19">
        <v>1</v>
      </c>
      <c r="CM279" s="4">
        <v>25.25888888888889</v>
      </c>
      <c r="CN279" s="4">
        <v>71.819444444444443</v>
      </c>
      <c r="CO279" t="s">
        <v>109</v>
      </c>
      <c r="CP279" s="19">
        <v>0</v>
      </c>
      <c r="CQ279" s="19">
        <v>0</v>
      </c>
      <c r="CR279" s="19">
        <v>24</v>
      </c>
      <c r="CS279" s="19">
        <v>0</v>
      </c>
      <c r="CT279" s="19" t="s">
        <v>508</v>
      </c>
      <c r="CU279" s="19" t="s">
        <v>4036</v>
      </c>
    </row>
    <row r="280" spans="1:99" ht="21" customHeight="1" x14ac:dyDescent="0.2">
      <c r="A280">
        <v>10278</v>
      </c>
      <c r="B280" s="16" t="s">
        <v>1400</v>
      </c>
      <c r="C280" s="16" t="s">
        <v>498</v>
      </c>
      <c r="D280" t="s">
        <v>1418</v>
      </c>
      <c r="E280" t="s">
        <v>1419</v>
      </c>
      <c r="F280" s="16" t="s">
        <v>1420</v>
      </c>
      <c r="G280" t="s">
        <v>1421</v>
      </c>
      <c r="I280" s="16" t="s">
        <v>65</v>
      </c>
      <c r="J280" s="16" t="s">
        <v>66</v>
      </c>
      <c r="K280" s="16" t="s">
        <v>121</v>
      </c>
      <c r="L280" s="16" t="s">
        <v>3</v>
      </c>
      <c r="N280" s="26" t="s">
        <v>2348</v>
      </c>
      <c r="O280" t="s">
        <v>504</v>
      </c>
      <c r="P280" t="s">
        <v>505</v>
      </c>
      <c r="Q280" s="2" t="s">
        <v>518</v>
      </c>
      <c r="R280" s="16" t="s">
        <v>519</v>
      </c>
      <c r="S280">
        <v>2008</v>
      </c>
      <c r="T280" s="3" t="s">
        <v>178</v>
      </c>
      <c r="U280" t="s">
        <v>127</v>
      </c>
      <c r="V280" s="3">
        <v>36000</v>
      </c>
      <c r="W280" s="3"/>
      <c r="X280" s="3"/>
      <c r="Y280" s="3"/>
      <c r="Z280" s="3"/>
      <c r="AA280" s="3"/>
      <c r="AB280" s="3"/>
      <c r="AC280" s="3"/>
      <c r="AD280" s="3"/>
      <c r="AE280" s="19">
        <v>0</v>
      </c>
      <c r="AF280">
        <v>200</v>
      </c>
      <c r="AG280">
        <v>0</v>
      </c>
      <c r="AI280" s="20"/>
      <c r="AK280">
        <v>0</v>
      </c>
      <c r="AL280">
        <v>0</v>
      </c>
      <c r="AN280" t="s">
        <v>79</v>
      </c>
      <c r="AO280" s="19"/>
      <c r="AP280" s="19"/>
      <c r="AQ280" s="19"/>
      <c r="AR280" s="19"/>
      <c r="AS280" s="19"/>
      <c r="AT280" s="19"/>
      <c r="AU280" s="19"/>
      <c r="AV280" s="19"/>
      <c r="AW280" s="19"/>
      <c r="AX280" s="19"/>
      <c r="AY280" s="19"/>
      <c r="AZ280" s="19"/>
      <c r="BA280" s="19"/>
      <c r="BB280" s="19"/>
      <c r="BC280" s="19"/>
      <c r="BD280" s="19"/>
      <c r="BE280" s="19"/>
      <c r="BF280" s="19"/>
      <c r="BG280" s="19"/>
      <c r="BH280" s="19"/>
      <c r="BI280" s="19"/>
      <c r="BJ280" s="19"/>
      <c r="BK280" s="19"/>
      <c r="BL280" s="19"/>
      <c r="BM280" s="19"/>
      <c r="BN280" s="19"/>
      <c r="BO280" s="19"/>
      <c r="BP280" s="19"/>
      <c r="BQ280" s="19"/>
      <c r="BR280" s="19"/>
      <c r="BS280" s="19"/>
      <c r="BT280" s="19"/>
      <c r="BU280" s="19"/>
      <c r="BV280" s="19"/>
      <c r="BW280" s="19"/>
      <c r="BX280" s="19"/>
      <c r="BY280" s="19"/>
      <c r="BZ280" s="19"/>
      <c r="CA280" s="19"/>
      <c r="CB280" s="19"/>
      <c r="CC280" s="19">
        <v>3600</v>
      </c>
      <c r="CD280" s="19"/>
      <c r="CE280" s="19">
        <v>0</v>
      </c>
      <c r="CF280" s="19">
        <v>3600</v>
      </c>
      <c r="CG280" s="19">
        <v>0</v>
      </c>
      <c r="CI280" t="s">
        <v>155</v>
      </c>
      <c r="CJ280" t="s">
        <v>109</v>
      </c>
      <c r="CL280" s="19">
        <v>0</v>
      </c>
      <c r="CM280" s="4">
        <v>27.343888888888888</v>
      </c>
      <c r="CN280" s="4">
        <v>73.316388888888881</v>
      </c>
      <c r="CO280" t="s">
        <v>109</v>
      </c>
      <c r="CP280" s="19">
        <v>0</v>
      </c>
      <c r="CQ280" s="19">
        <v>0</v>
      </c>
      <c r="CR280" s="19">
        <v>0</v>
      </c>
      <c r="CS280" s="19">
        <v>3600</v>
      </c>
      <c r="CT280" s="19" t="s">
        <v>508</v>
      </c>
      <c r="CU280" s="19" t="s">
        <v>4036</v>
      </c>
    </row>
    <row r="281" spans="1:99" ht="21" customHeight="1" x14ac:dyDescent="0.2">
      <c r="A281">
        <v>10279</v>
      </c>
      <c r="B281" s="16" t="s">
        <v>1400</v>
      </c>
      <c r="C281" s="16" t="s">
        <v>498</v>
      </c>
      <c r="D281" t="s">
        <v>1422</v>
      </c>
      <c r="E281" t="s">
        <v>1423</v>
      </c>
      <c r="F281" s="16" t="s">
        <v>1424</v>
      </c>
      <c r="G281" t="s">
        <v>1415</v>
      </c>
      <c r="I281" s="16" t="s">
        <v>65</v>
      </c>
      <c r="J281" s="16" t="s">
        <v>66</v>
      </c>
      <c r="K281" s="16" t="s">
        <v>121</v>
      </c>
      <c r="L281" s="16" t="s">
        <v>3</v>
      </c>
      <c r="N281" s="26" t="s">
        <v>2348</v>
      </c>
      <c r="O281" t="s">
        <v>504</v>
      </c>
      <c r="P281" t="s">
        <v>505</v>
      </c>
      <c r="Q281" s="2" t="s">
        <v>518</v>
      </c>
      <c r="R281" s="16" t="s">
        <v>519</v>
      </c>
      <c r="S281">
        <v>2008</v>
      </c>
      <c r="T281" s="3" t="s">
        <v>178</v>
      </c>
      <c r="U281" t="s">
        <v>127</v>
      </c>
      <c r="V281" s="3">
        <v>56000</v>
      </c>
      <c r="W281" s="3"/>
      <c r="X281" s="3"/>
      <c r="Y281" s="3"/>
      <c r="Z281" s="3"/>
      <c r="AA281" s="3"/>
      <c r="AB281" s="3"/>
      <c r="AC281" s="3"/>
      <c r="AD281" s="3"/>
      <c r="AE281" s="19">
        <v>0</v>
      </c>
      <c r="AF281">
        <v>200</v>
      </c>
      <c r="AG281">
        <v>0</v>
      </c>
      <c r="AI281" s="20"/>
      <c r="AK281">
        <v>0</v>
      </c>
      <c r="AL281">
        <v>0</v>
      </c>
      <c r="AN281" t="s">
        <v>79</v>
      </c>
      <c r="AO281" s="19"/>
      <c r="AP281" s="19"/>
      <c r="AQ281" s="19"/>
      <c r="AR281" s="19"/>
      <c r="AS281" s="19"/>
      <c r="AT281" s="19"/>
      <c r="AU281" s="19"/>
      <c r="AV281" s="19"/>
      <c r="AW281" s="19"/>
      <c r="AX281" s="19"/>
      <c r="AY281" s="19"/>
      <c r="AZ281" s="19"/>
      <c r="BA281" s="19"/>
      <c r="BB281" s="19"/>
      <c r="BC281" s="19"/>
      <c r="BD281" s="19"/>
      <c r="BE281" s="19"/>
      <c r="BF281" s="19"/>
      <c r="BG281" s="19"/>
      <c r="BH281" s="19"/>
      <c r="BI281" s="19"/>
      <c r="BJ281" s="19"/>
      <c r="BK281" s="19"/>
      <c r="BL281" s="19"/>
      <c r="BM281" s="19"/>
      <c r="BN281" s="19"/>
      <c r="BO281" s="19"/>
      <c r="BP281" s="19"/>
      <c r="BQ281" s="19"/>
      <c r="BR281" s="19"/>
      <c r="BS281" s="19"/>
      <c r="BT281" s="19"/>
      <c r="BU281" s="19"/>
      <c r="BV281" s="19"/>
      <c r="BW281" s="19"/>
      <c r="BX281" s="19"/>
      <c r="BY281" s="19"/>
      <c r="BZ281" s="19"/>
      <c r="CA281" s="19"/>
      <c r="CB281" s="19"/>
      <c r="CC281" s="19">
        <v>5600</v>
      </c>
      <c r="CD281" s="19"/>
      <c r="CE281" s="19">
        <v>0</v>
      </c>
      <c r="CF281" s="19">
        <v>5600</v>
      </c>
      <c r="CG281" s="19">
        <v>0</v>
      </c>
      <c r="CI281" t="s">
        <v>155</v>
      </c>
      <c r="CJ281" t="s">
        <v>109</v>
      </c>
      <c r="CL281" s="19">
        <v>0</v>
      </c>
      <c r="CM281" s="4">
        <v>22.477499999999999</v>
      </c>
      <c r="CN281" s="4">
        <v>72.900000000000006</v>
      </c>
      <c r="CO281" t="s">
        <v>109</v>
      </c>
      <c r="CP281" s="19">
        <v>0</v>
      </c>
      <c r="CQ281" s="19">
        <v>0</v>
      </c>
      <c r="CR281" s="19">
        <v>0</v>
      </c>
      <c r="CS281" s="19">
        <v>5600</v>
      </c>
      <c r="CT281" s="19" t="s">
        <v>508</v>
      </c>
      <c r="CU281" s="19" t="s">
        <v>4036</v>
      </c>
    </row>
    <row r="282" spans="1:99" ht="21" customHeight="1" x14ac:dyDescent="0.2">
      <c r="A282">
        <v>10280</v>
      </c>
      <c r="B282" s="16" t="s">
        <v>1400</v>
      </c>
      <c r="C282" s="16" t="s">
        <v>498</v>
      </c>
      <c r="D282" t="s">
        <v>1422</v>
      </c>
      <c r="E282" t="s">
        <v>1425</v>
      </c>
      <c r="F282" s="16" t="s">
        <v>1426</v>
      </c>
      <c r="G282" t="s">
        <v>1415</v>
      </c>
      <c r="I282" s="16" t="s">
        <v>173</v>
      </c>
      <c r="J282" s="16" t="s">
        <v>5</v>
      </c>
      <c r="K282" s="16" t="s">
        <v>174</v>
      </c>
      <c r="L282" s="16" t="s">
        <v>68</v>
      </c>
      <c r="N282" s="26" t="s">
        <v>2348</v>
      </c>
      <c r="O282" t="s">
        <v>504</v>
      </c>
      <c r="P282" t="s">
        <v>505</v>
      </c>
      <c r="Q282" s="2" t="s">
        <v>506</v>
      </c>
      <c r="R282" s="16" t="s">
        <v>1408</v>
      </c>
      <c r="S282">
        <v>2008</v>
      </c>
      <c r="T282" s="3" t="s">
        <v>178</v>
      </c>
      <c r="U282" t="s">
        <v>127</v>
      </c>
      <c r="V282" s="3"/>
      <c r="W282" s="3"/>
      <c r="X282" s="3"/>
      <c r="Y282" s="3"/>
      <c r="Z282" s="3"/>
      <c r="AA282" s="3"/>
      <c r="AB282" s="3"/>
      <c r="AC282" s="3">
        <v>600</v>
      </c>
      <c r="AD282" s="3"/>
      <c r="AE282" s="19" t="s">
        <v>179</v>
      </c>
      <c r="AF282">
        <v>200</v>
      </c>
      <c r="AG282">
        <v>0</v>
      </c>
      <c r="AI282" s="20"/>
      <c r="AK282">
        <v>0</v>
      </c>
      <c r="AL282">
        <v>0</v>
      </c>
      <c r="AN282" t="s">
        <v>79</v>
      </c>
      <c r="AO282" s="19"/>
      <c r="AP282" s="19"/>
      <c r="AQ282" s="19"/>
      <c r="AR282" s="19"/>
      <c r="AS282" s="19"/>
      <c r="AT282" s="19"/>
      <c r="AU282" s="19"/>
      <c r="AV282" s="19"/>
      <c r="AW282" s="19"/>
      <c r="AX282" s="19"/>
      <c r="AY282" s="19"/>
      <c r="AZ282" s="19"/>
      <c r="BA282" s="19"/>
      <c r="BB282" s="19"/>
      <c r="BC282" s="19"/>
      <c r="BD282" s="19"/>
      <c r="BE282" s="19"/>
      <c r="BF282" s="19"/>
      <c r="BG282" s="19"/>
      <c r="BH282" s="19"/>
      <c r="BI282" s="19"/>
      <c r="BJ282" s="19"/>
      <c r="BK282" s="19"/>
      <c r="BL282" s="19"/>
      <c r="BM282" s="19"/>
      <c r="BN282" s="19">
        <v>156</v>
      </c>
      <c r="BO282" s="19"/>
      <c r="BP282" s="19"/>
      <c r="BQ282" s="19"/>
      <c r="BR282" s="19"/>
      <c r="BS282" s="19"/>
      <c r="BT282" s="19"/>
      <c r="BU282" s="19"/>
      <c r="BV282" s="19"/>
      <c r="BW282" s="19"/>
      <c r="BX282" s="19"/>
      <c r="BY282" s="19"/>
      <c r="BZ282" s="19"/>
      <c r="CA282" s="19"/>
      <c r="CB282" s="19"/>
      <c r="CC282" s="19"/>
      <c r="CD282" s="19"/>
      <c r="CE282" s="19">
        <v>0</v>
      </c>
      <c r="CF282" s="19">
        <v>156</v>
      </c>
      <c r="CG282" s="19">
        <v>0</v>
      </c>
      <c r="CH282" t="s">
        <v>82</v>
      </c>
      <c r="CI282" t="s">
        <v>155</v>
      </c>
      <c r="CJ282" t="s">
        <v>109</v>
      </c>
      <c r="CL282" s="19">
        <v>1</v>
      </c>
      <c r="CM282" s="4">
        <v>22.477499999999999</v>
      </c>
      <c r="CN282" s="4">
        <v>72.902777777777786</v>
      </c>
      <c r="CO282" t="s">
        <v>109</v>
      </c>
      <c r="CP282" s="19">
        <v>0</v>
      </c>
      <c r="CQ282" s="19">
        <v>0</v>
      </c>
      <c r="CR282" s="19">
        <v>156</v>
      </c>
      <c r="CS282" s="19">
        <v>0</v>
      </c>
      <c r="CT282" s="19" t="s">
        <v>508</v>
      </c>
      <c r="CU282" s="19" t="s">
        <v>4036</v>
      </c>
    </row>
    <row r="283" spans="1:99" ht="21" customHeight="1" x14ac:dyDescent="0.2">
      <c r="A283">
        <v>10281</v>
      </c>
      <c r="B283" s="16" t="s">
        <v>1400</v>
      </c>
      <c r="C283" s="16" t="s">
        <v>498</v>
      </c>
      <c r="D283" t="s">
        <v>1427</v>
      </c>
      <c r="E283" t="s">
        <v>1428</v>
      </c>
      <c r="F283" s="16" t="s">
        <v>1429</v>
      </c>
      <c r="G283" t="s">
        <v>1430</v>
      </c>
      <c r="I283" s="16" t="s">
        <v>65</v>
      </c>
      <c r="J283" s="16" t="s">
        <v>66</v>
      </c>
      <c r="K283" s="16" t="s">
        <v>121</v>
      </c>
      <c r="L283" s="16" t="s">
        <v>3</v>
      </c>
      <c r="N283" s="26" t="s">
        <v>2348</v>
      </c>
      <c r="O283" t="s">
        <v>504</v>
      </c>
      <c r="P283" t="s">
        <v>505</v>
      </c>
      <c r="Q283" s="2" t="s">
        <v>518</v>
      </c>
      <c r="R283" s="16" t="s">
        <v>519</v>
      </c>
      <c r="S283">
        <v>2008</v>
      </c>
      <c r="T283" s="3" t="s">
        <v>178</v>
      </c>
      <c r="U283" t="s">
        <v>127</v>
      </c>
      <c r="V283" s="3">
        <v>60000</v>
      </c>
      <c r="W283" s="3"/>
      <c r="X283" s="3"/>
      <c r="Y283" s="3"/>
      <c r="Z283" s="3"/>
      <c r="AA283" s="3"/>
      <c r="AB283" s="3"/>
      <c r="AC283" s="3"/>
      <c r="AD283" s="3"/>
      <c r="AE283" s="19">
        <v>0</v>
      </c>
      <c r="AF283">
        <v>200</v>
      </c>
      <c r="AG283">
        <v>0</v>
      </c>
      <c r="AI283" s="20"/>
      <c r="AK283">
        <v>0</v>
      </c>
      <c r="AL283">
        <v>0</v>
      </c>
      <c r="AN283" t="s">
        <v>79</v>
      </c>
      <c r="AO283" s="19"/>
      <c r="AP283" s="19"/>
      <c r="AQ283" s="19"/>
      <c r="AR283" s="19"/>
      <c r="AS283" s="19"/>
      <c r="AT283" s="19"/>
      <c r="AU283" s="19"/>
      <c r="AV283" s="19"/>
      <c r="AW283" s="19"/>
      <c r="AX283" s="19"/>
      <c r="AY283" s="19"/>
      <c r="AZ283" s="19"/>
      <c r="BA283" s="19"/>
      <c r="BB283" s="19"/>
      <c r="BC283" s="19"/>
      <c r="BD283" s="19"/>
      <c r="BE283" s="19"/>
      <c r="BF283" s="19"/>
      <c r="BG283" s="19"/>
      <c r="BH283" s="19"/>
      <c r="BI283" s="19"/>
      <c r="BJ283" s="19"/>
      <c r="BK283" s="19"/>
      <c r="BL283" s="19"/>
      <c r="BM283" s="19"/>
      <c r="BN283" s="19"/>
      <c r="BO283" s="19"/>
      <c r="BP283" s="19"/>
      <c r="BQ283" s="19"/>
      <c r="BR283" s="19"/>
      <c r="BS283" s="19"/>
      <c r="BT283" s="19"/>
      <c r="BU283" s="19"/>
      <c r="BV283" s="19"/>
      <c r="BW283" s="19"/>
      <c r="BX283" s="19"/>
      <c r="BY283" s="19"/>
      <c r="BZ283" s="19"/>
      <c r="CA283" s="19"/>
      <c r="CB283" s="19"/>
      <c r="CC283" s="19">
        <v>6000</v>
      </c>
      <c r="CD283" s="19"/>
      <c r="CE283" s="19">
        <v>0</v>
      </c>
      <c r="CF283" s="19">
        <v>6000</v>
      </c>
      <c r="CG283" s="19">
        <v>0</v>
      </c>
      <c r="CI283" t="s">
        <v>155</v>
      </c>
      <c r="CJ283" t="s">
        <v>109</v>
      </c>
      <c r="CL283" s="19">
        <v>0</v>
      </c>
      <c r="CM283" s="4">
        <v>9.9725000000000001</v>
      </c>
      <c r="CN283" s="4">
        <v>79.309444444444438</v>
      </c>
      <c r="CO283" t="s">
        <v>109</v>
      </c>
      <c r="CP283" s="19">
        <v>0</v>
      </c>
      <c r="CQ283" s="19">
        <v>0</v>
      </c>
      <c r="CR283" s="19">
        <v>0</v>
      </c>
      <c r="CS283" s="19">
        <v>6000</v>
      </c>
      <c r="CT283" s="19" t="s">
        <v>508</v>
      </c>
      <c r="CU283" s="19" t="s">
        <v>4036</v>
      </c>
    </row>
    <row r="284" spans="1:99" ht="21" customHeight="1" x14ac:dyDescent="0.2">
      <c r="A284">
        <v>10282</v>
      </c>
      <c r="B284" s="16" t="s">
        <v>1400</v>
      </c>
      <c r="C284" s="16" t="s">
        <v>498</v>
      </c>
      <c r="D284" t="s">
        <v>1431</v>
      </c>
      <c r="E284" t="s">
        <v>1432</v>
      </c>
      <c r="F284" s="16" t="s">
        <v>1433</v>
      </c>
      <c r="G284" t="s">
        <v>1421</v>
      </c>
      <c r="I284" s="16" t="s">
        <v>65</v>
      </c>
      <c r="J284" s="16" t="s">
        <v>66</v>
      </c>
      <c r="K284" s="16" t="s">
        <v>121</v>
      </c>
      <c r="L284" s="16" t="s">
        <v>3</v>
      </c>
      <c r="N284" s="26" t="s">
        <v>2348</v>
      </c>
      <c r="O284" t="s">
        <v>504</v>
      </c>
      <c r="P284" t="s">
        <v>505</v>
      </c>
      <c r="Q284" s="2" t="s">
        <v>518</v>
      </c>
      <c r="R284" s="16" t="s">
        <v>519</v>
      </c>
      <c r="S284">
        <v>2008</v>
      </c>
      <c r="T284" s="3" t="s">
        <v>178</v>
      </c>
      <c r="U284" t="s">
        <v>127</v>
      </c>
      <c r="V284" s="3">
        <v>30000</v>
      </c>
      <c r="W284" s="3"/>
      <c r="X284" s="3"/>
      <c r="Y284" s="3"/>
      <c r="Z284" s="3"/>
      <c r="AA284" s="3"/>
      <c r="AB284" s="3"/>
      <c r="AC284" s="3"/>
      <c r="AD284" s="3"/>
      <c r="AE284" s="19">
        <v>0</v>
      </c>
      <c r="AF284">
        <v>200</v>
      </c>
      <c r="AG284">
        <v>0</v>
      </c>
      <c r="AI284" s="20"/>
      <c r="AK284">
        <v>0</v>
      </c>
      <c r="AL284">
        <v>0</v>
      </c>
      <c r="AN284" t="s">
        <v>79</v>
      </c>
      <c r="AO284" s="19"/>
      <c r="AP284" s="19"/>
      <c r="AQ284" s="19"/>
      <c r="AR284" s="19"/>
      <c r="AS284" s="19"/>
      <c r="AT284" s="19"/>
      <c r="AU284" s="19"/>
      <c r="AV284" s="19"/>
      <c r="AW284" s="19"/>
      <c r="AX284" s="19"/>
      <c r="AY284" s="19"/>
      <c r="AZ284" s="19"/>
      <c r="BA284" s="19"/>
      <c r="BB284" s="19"/>
      <c r="BC284" s="19"/>
      <c r="BD284" s="19"/>
      <c r="BE284" s="19"/>
      <c r="BF284" s="19"/>
      <c r="BG284" s="19"/>
      <c r="BH284" s="19"/>
      <c r="BI284" s="19"/>
      <c r="BJ284" s="19"/>
      <c r="BK284" s="19"/>
      <c r="BL284" s="19"/>
      <c r="BM284" s="19"/>
      <c r="BN284" s="19"/>
      <c r="BO284" s="19"/>
      <c r="BP284" s="19"/>
      <c r="BQ284" s="19"/>
      <c r="BR284" s="19"/>
      <c r="BS284" s="19"/>
      <c r="BT284" s="19"/>
      <c r="BU284" s="19"/>
      <c r="BV284" s="19"/>
      <c r="BW284" s="19"/>
      <c r="BX284" s="19"/>
      <c r="BY284" s="19"/>
      <c r="BZ284" s="19"/>
      <c r="CA284" s="19"/>
      <c r="CB284" s="19"/>
      <c r="CC284" s="19">
        <v>3000</v>
      </c>
      <c r="CD284" s="19"/>
      <c r="CE284" s="19">
        <v>0</v>
      </c>
      <c r="CF284" s="19">
        <v>3000</v>
      </c>
      <c r="CG284" s="19">
        <v>0</v>
      </c>
      <c r="CI284" t="s">
        <v>155</v>
      </c>
      <c r="CJ284" t="s">
        <v>109</v>
      </c>
      <c r="CL284" s="19">
        <v>0</v>
      </c>
      <c r="CM284" s="4">
        <v>26.871666666666666</v>
      </c>
      <c r="CN284" s="4">
        <v>70.807222222222222</v>
      </c>
      <c r="CO284" t="s">
        <v>109</v>
      </c>
      <c r="CP284" s="19">
        <v>0</v>
      </c>
      <c r="CQ284" s="19">
        <v>0</v>
      </c>
      <c r="CR284" s="19">
        <v>0</v>
      </c>
      <c r="CS284" s="19">
        <v>3000</v>
      </c>
      <c r="CT284" s="19" t="s">
        <v>508</v>
      </c>
      <c r="CU284" s="19" t="s">
        <v>4036</v>
      </c>
    </row>
    <row r="285" spans="1:99" ht="21" customHeight="1" x14ac:dyDescent="0.2">
      <c r="A285">
        <v>10283</v>
      </c>
      <c r="B285" s="16" t="s">
        <v>1400</v>
      </c>
      <c r="C285" s="16" t="s">
        <v>498</v>
      </c>
      <c r="D285" t="s">
        <v>1434</v>
      </c>
      <c r="E285" t="s">
        <v>1435</v>
      </c>
      <c r="F285" s="16" t="s">
        <v>1436</v>
      </c>
      <c r="G285" t="s">
        <v>1437</v>
      </c>
      <c r="I285" s="16" t="s">
        <v>65</v>
      </c>
      <c r="J285" s="16" t="s">
        <v>66</v>
      </c>
      <c r="K285" s="16" t="s">
        <v>121</v>
      </c>
      <c r="L285" s="16" t="s">
        <v>3</v>
      </c>
      <c r="N285" s="26" t="s">
        <v>2348</v>
      </c>
      <c r="O285" t="s">
        <v>504</v>
      </c>
      <c r="P285" t="s">
        <v>505</v>
      </c>
      <c r="Q285" s="2" t="s">
        <v>518</v>
      </c>
      <c r="R285" s="16" t="s">
        <v>519</v>
      </c>
      <c r="S285">
        <v>2008</v>
      </c>
      <c r="T285" s="3" t="s">
        <v>178</v>
      </c>
      <c r="U285" t="s">
        <v>127</v>
      </c>
      <c r="V285" s="3">
        <v>40000</v>
      </c>
      <c r="W285" s="3"/>
      <c r="X285" s="3"/>
      <c r="Y285" s="3"/>
      <c r="Z285" s="3"/>
      <c r="AA285" s="3"/>
      <c r="AB285" s="3"/>
      <c r="AC285" s="3"/>
      <c r="AD285" s="3"/>
      <c r="AE285" s="19">
        <v>0</v>
      </c>
      <c r="AF285">
        <v>200</v>
      </c>
      <c r="AG285">
        <v>0</v>
      </c>
      <c r="AI285" s="20"/>
      <c r="AK285">
        <v>0</v>
      </c>
      <c r="AL285">
        <v>0</v>
      </c>
      <c r="AN285" t="s">
        <v>79</v>
      </c>
      <c r="AO285" s="19"/>
      <c r="AP285" s="19"/>
      <c r="AQ285" s="19"/>
      <c r="AR285" s="19"/>
      <c r="AS285" s="19"/>
      <c r="AT285" s="19"/>
      <c r="AU285" s="19"/>
      <c r="AV285" s="19"/>
      <c r="AW285" s="19"/>
      <c r="AX285" s="19"/>
      <c r="AY285" s="19"/>
      <c r="AZ285" s="19"/>
      <c r="BA285" s="19"/>
      <c r="BB285" s="19"/>
      <c r="BC285" s="19"/>
      <c r="BD285" s="19"/>
      <c r="BE285" s="19"/>
      <c r="BF285" s="19"/>
      <c r="BG285" s="19"/>
      <c r="BH285" s="19"/>
      <c r="BI285" s="19"/>
      <c r="BJ285" s="19"/>
      <c r="BK285" s="19"/>
      <c r="BL285" s="19"/>
      <c r="BM285" s="19"/>
      <c r="BN285" s="19"/>
      <c r="BO285" s="19"/>
      <c r="BP285" s="19"/>
      <c r="BQ285" s="19"/>
      <c r="BR285" s="19"/>
      <c r="BS285" s="19"/>
      <c r="BT285" s="19"/>
      <c r="BU285" s="19"/>
      <c r="BV285" s="19"/>
      <c r="BW285" s="19"/>
      <c r="BX285" s="19"/>
      <c r="BY285" s="19"/>
      <c r="BZ285" s="19"/>
      <c r="CA285" s="19"/>
      <c r="CB285" s="19"/>
      <c r="CC285" s="19">
        <v>4000</v>
      </c>
      <c r="CD285" s="19"/>
      <c r="CE285" s="19">
        <v>0</v>
      </c>
      <c r="CF285" s="19">
        <v>4000</v>
      </c>
      <c r="CG285" s="19">
        <v>0</v>
      </c>
      <c r="CI285" t="s">
        <v>155</v>
      </c>
      <c r="CJ285" t="s">
        <v>109</v>
      </c>
      <c r="CL285" s="19">
        <v>0</v>
      </c>
      <c r="CM285" s="4">
        <v>15.102222222222222</v>
      </c>
      <c r="CN285" s="4">
        <v>80.782499999999999</v>
      </c>
      <c r="CO285" t="s">
        <v>109</v>
      </c>
      <c r="CP285" s="19">
        <v>0</v>
      </c>
      <c r="CQ285" s="19">
        <v>0</v>
      </c>
      <c r="CR285" s="19">
        <v>0</v>
      </c>
      <c r="CS285" s="19">
        <v>4000</v>
      </c>
      <c r="CT285" s="19" t="s">
        <v>508</v>
      </c>
      <c r="CU285" s="19" t="s">
        <v>4036</v>
      </c>
    </row>
    <row r="286" spans="1:99" ht="21" customHeight="1" x14ac:dyDescent="0.2">
      <c r="A286">
        <v>10284</v>
      </c>
      <c r="B286" s="16" t="s">
        <v>1400</v>
      </c>
      <c r="C286" s="16" t="s">
        <v>498</v>
      </c>
      <c r="D286" t="s">
        <v>1438</v>
      </c>
      <c r="E286" t="s">
        <v>1439</v>
      </c>
      <c r="F286" s="16" t="s">
        <v>1440</v>
      </c>
      <c r="G286" t="s">
        <v>1441</v>
      </c>
      <c r="I286" s="16" t="s">
        <v>65</v>
      </c>
      <c r="J286" s="16" t="s">
        <v>66</v>
      </c>
      <c r="K286" s="16" t="s">
        <v>121</v>
      </c>
      <c r="L286" s="16" t="s">
        <v>3</v>
      </c>
      <c r="N286" s="26" t="s">
        <v>2348</v>
      </c>
      <c r="O286" t="s">
        <v>504</v>
      </c>
      <c r="P286" t="s">
        <v>505</v>
      </c>
      <c r="Q286" s="2" t="s">
        <v>518</v>
      </c>
      <c r="R286" s="16" t="s">
        <v>519</v>
      </c>
      <c r="S286">
        <v>2008</v>
      </c>
      <c r="T286" s="3" t="s">
        <v>178</v>
      </c>
      <c r="U286" t="s">
        <v>127</v>
      </c>
      <c r="V286" s="3">
        <v>71000</v>
      </c>
      <c r="W286" s="3"/>
      <c r="X286" s="3"/>
      <c r="Y286" s="3"/>
      <c r="Z286" s="3"/>
      <c r="AA286" s="3"/>
      <c r="AB286" s="3"/>
      <c r="AC286" s="3"/>
      <c r="AD286" s="3"/>
      <c r="AE286" s="19">
        <v>0</v>
      </c>
      <c r="AF286">
        <v>200</v>
      </c>
      <c r="AG286">
        <v>0</v>
      </c>
      <c r="AI286" s="20"/>
      <c r="AK286">
        <v>0</v>
      </c>
      <c r="AL286">
        <v>0</v>
      </c>
      <c r="AN286" t="s">
        <v>79</v>
      </c>
      <c r="AO286" s="19"/>
      <c r="AP286" s="19"/>
      <c r="AQ286" s="19"/>
      <c r="AR286" s="19"/>
      <c r="AS286" s="19"/>
      <c r="AT286" s="19"/>
      <c r="AU286" s="19"/>
      <c r="AV286" s="19"/>
      <c r="AW286" s="19"/>
      <c r="AX286" s="19"/>
      <c r="AY286" s="19"/>
      <c r="AZ286" s="19"/>
      <c r="BA286" s="19"/>
      <c r="BB286" s="19"/>
      <c r="BC286" s="19"/>
      <c r="BD286" s="19"/>
      <c r="BE286" s="19"/>
      <c r="BF286" s="19"/>
      <c r="BG286" s="19"/>
      <c r="BH286" s="19"/>
      <c r="BI286" s="19"/>
      <c r="BJ286" s="19"/>
      <c r="BK286" s="19"/>
      <c r="BL286" s="19"/>
      <c r="BM286" s="19"/>
      <c r="BN286" s="19"/>
      <c r="BO286" s="19"/>
      <c r="BP286" s="19"/>
      <c r="BQ286" s="19"/>
      <c r="BR286" s="19"/>
      <c r="BS286" s="19"/>
      <c r="BT286" s="19"/>
      <c r="BU286" s="19"/>
      <c r="BV286" s="19"/>
      <c r="BW286" s="19"/>
      <c r="BX286" s="19"/>
      <c r="BY286" s="19"/>
      <c r="BZ286" s="19"/>
      <c r="CA286" s="19"/>
      <c r="CB286" s="19"/>
      <c r="CC286" s="19">
        <v>7100</v>
      </c>
      <c r="CD286" s="19"/>
      <c r="CE286" s="19">
        <v>0</v>
      </c>
      <c r="CF286" s="19">
        <v>7100</v>
      </c>
      <c r="CG286" s="19">
        <v>0</v>
      </c>
      <c r="CI286" t="s">
        <v>155</v>
      </c>
      <c r="CJ286" t="s">
        <v>109</v>
      </c>
      <c r="CL286" s="19">
        <v>0</v>
      </c>
      <c r="CM286" s="4">
        <v>23.18138888888889</v>
      </c>
      <c r="CN286" s="4">
        <v>69.739444444444445</v>
      </c>
      <c r="CO286" t="s">
        <v>109</v>
      </c>
      <c r="CP286" s="19">
        <v>0</v>
      </c>
      <c r="CQ286" s="19">
        <v>0</v>
      </c>
      <c r="CR286" s="19">
        <v>0</v>
      </c>
      <c r="CS286" s="19">
        <v>7100</v>
      </c>
      <c r="CT286" s="19" t="s">
        <v>508</v>
      </c>
      <c r="CU286" s="19" t="s">
        <v>4036</v>
      </c>
    </row>
    <row r="287" spans="1:99" ht="21" customHeight="1" x14ac:dyDescent="0.2">
      <c r="A287">
        <v>10285</v>
      </c>
      <c r="B287" s="16" t="s">
        <v>1400</v>
      </c>
      <c r="C287" s="16" t="s">
        <v>498</v>
      </c>
      <c r="D287" t="s">
        <v>1442</v>
      </c>
      <c r="E287" t="s">
        <v>1443</v>
      </c>
      <c r="F287" s="16" t="s">
        <v>1444</v>
      </c>
      <c r="G287" t="s">
        <v>1445</v>
      </c>
      <c r="I287" s="16" t="s">
        <v>65</v>
      </c>
      <c r="J287" s="16" t="s">
        <v>66</v>
      </c>
      <c r="K287" s="16" t="s">
        <v>121</v>
      </c>
      <c r="L287" s="16" t="s">
        <v>3</v>
      </c>
      <c r="N287" s="26" t="s">
        <v>2348</v>
      </c>
      <c r="O287" t="s">
        <v>504</v>
      </c>
      <c r="P287" t="s">
        <v>505</v>
      </c>
      <c r="Q287" s="2" t="s">
        <v>518</v>
      </c>
      <c r="R287" s="16" t="s">
        <v>519</v>
      </c>
      <c r="S287">
        <v>2008</v>
      </c>
      <c r="T287" s="3" t="s">
        <v>178</v>
      </c>
      <c r="U287" t="s">
        <v>127</v>
      </c>
      <c r="V287" s="3">
        <v>86000</v>
      </c>
      <c r="W287" s="3"/>
      <c r="X287" s="3"/>
      <c r="Y287" s="3"/>
      <c r="Z287" s="3"/>
      <c r="AA287" s="3"/>
      <c r="AB287" s="3"/>
      <c r="AC287" s="3"/>
      <c r="AD287" s="3"/>
      <c r="AE287" s="19">
        <v>0</v>
      </c>
      <c r="AF287">
        <v>200</v>
      </c>
      <c r="AG287">
        <v>0</v>
      </c>
      <c r="AI287" s="20"/>
      <c r="AK287">
        <v>0</v>
      </c>
      <c r="AL287">
        <v>0</v>
      </c>
      <c r="AN287" t="s">
        <v>79</v>
      </c>
      <c r="AO287" s="19"/>
      <c r="AP287" s="19"/>
      <c r="AQ287" s="19"/>
      <c r="AR287" s="19"/>
      <c r="AS287" s="19"/>
      <c r="AT287" s="19"/>
      <c r="AU287" s="19"/>
      <c r="AV287" s="19"/>
      <c r="AW287" s="19"/>
      <c r="AX287" s="19"/>
      <c r="AY287" s="19"/>
      <c r="AZ287" s="19"/>
      <c r="BA287" s="19"/>
      <c r="BB287" s="19"/>
      <c r="BC287" s="19"/>
      <c r="BD287" s="19"/>
      <c r="BE287" s="19"/>
      <c r="BF287" s="19"/>
      <c r="BG287" s="19"/>
      <c r="BH287" s="19"/>
      <c r="BI287" s="19"/>
      <c r="BJ287" s="19"/>
      <c r="BK287" s="19"/>
      <c r="BL287" s="19"/>
      <c r="BM287" s="19"/>
      <c r="BN287" s="19"/>
      <c r="BO287" s="19"/>
      <c r="BP287" s="19"/>
      <c r="BQ287" s="19"/>
      <c r="BR287" s="19"/>
      <c r="BS287" s="19"/>
      <c r="BT287" s="19"/>
      <c r="BU287" s="19"/>
      <c r="BV287" s="19"/>
      <c r="BW287" s="19"/>
      <c r="BX287" s="19"/>
      <c r="BY287" s="19"/>
      <c r="BZ287" s="19"/>
      <c r="CA287" s="19"/>
      <c r="CB287" s="19"/>
      <c r="CC287" s="19">
        <v>8600</v>
      </c>
      <c r="CD287" s="19"/>
      <c r="CE287" s="19">
        <v>0</v>
      </c>
      <c r="CF287" s="19">
        <v>8600</v>
      </c>
      <c r="CG287" s="19">
        <v>0</v>
      </c>
      <c r="CI287" t="s">
        <v>155</v>
      </c>
      <c r="CJ287" t="s">
        <v>109</v>
      </c>
      <c r="CL287" s="19">
        <v>0</v>
      </c>
      <c r="CM287" s="4">
        <v>18.811666666666667</v>
      </c>
      <c r="CN287" s="4">
        <v>85.666666666666671</v>
      </c>
      <c r="CO287" t="s">
        <v>109</v>
      </c>
      <c r="CP287" s="19">
        <v>0</v>
      </c>
      <c r="CQ287" s="19">
        <v>0</v>
      </c>
      <c r="CR287" s="19">
        <v>0</v>
      </c>
      <c r="CS287" s="19">
        <v>8600</v>
      </c>
      <c r="CT287" s="19" t="s">
        <v>508</v>
      </c>
      <c r="CU287" s="19" t="s">
        <v>4036</v>
      </c>
    </row>
    <row r="288" spans="1:99" ht="21" customHeight="1" x14ac:dyDescent="0.2">
      <c r="A288">
        <v>10286</v>
      </c>
      <c r="B288" s="16" t="s">
        <v>1400</v>
      </c>
      <c r="C288" s="16" t="s">
        <v>498</v>
      </c>
      <c r="D288" t="s">
        <v>1446</v>
      </c>
      <c r="E288" t="s">
        <v>1447</v>
      </c>
      <c r="F288" s="16" t="s">
        <v>1448</v>
      </c>
      <c r="G288" t="s">
        <v>1449</v>
      </c>
      <c r="I288" s="16" t="s">
        <v>65</v>
      </c>
      <c r="J288" s="16" t="s">
        <v>66</v>
      </c>
      <c r="K288" s="16" t="s">
        <v>121</v>
      </c>
      <c r="L288" s="16" t="s">
        <v>3</v>
      </c>
      <c r="N288" s="26" t="s">
        <v>2348</v>
      </c>
      <c r="O288" t="s">
        <v>504</v>
      </c>
      <c r="P288" t="s">
        <v>505</v>
      </c>
      <c r="Q288" s="2" t="s">
        <v>518</v>
      </c>
      <c r="R288" s="16" t="s">
        <v>519</v>
      </c>
      <c r="S288">
        <v>2008</v>
      </c>
      <c r="T288" s="3" t="s">
        <v>178</v>
      </c>
      <c r="U288" t="s">
        <v>127</v>
      </c>
      <c r="V288" s="3">
        <v>120000</v>
      </c>
      <c r="W288" s="3"/>
      <c r="X288" s="3"/>
      <c r="Y288" s="3"/>
      <c r="Z288" s="3"/>
      <c r="AA288" s="3"/>
      <c r="AB288" s="3"/>
      <c r="AC288" s="3"/>
      <c r="AD288" s="3"/>
      <c r="AE288" s="19">
        <v>0</v>
      </c>
      <c r="AF288">
        <v>200</v>
      </c>
      <c r="AG288">
        <v>0</v>
      </c>
      <c r="AI288" s="20"/>
      <c r="AK288">
        <v>0</v>
      </c>
      <c r="AL288">
        <v>0</v>
      </c>
      <c r="AN288" t="s">
        <v>79</v>
      </c>
      <c r="AO288" s="19"/>
      <c r="AP288" s="19"/>
      <c r="AQ288" s="19"/>
      <c r="AR288" s="19"/>
      <c r="AS288" s="19"/>
      <c r="AT288" s="19"/>
      <c r="AU288" s="19"/>
      <c r="AV288" s="19"/>
      <c r="AW288" s="19"/>
      <c r="AX288" s="19"/>
      <c r="AY288" s="19"/>
      <c r="AZ288" s="19"/>
      <c r="BA288" s="19"/>
      <c r="BB288" s="19"/>
      <c r="BC288" s="19"/>
      <c r="BD288" s="19"/>
      <c r="BE288" s="19"/>
      <c r="BF288" s="19"/>
      <c r="BG288" s="19"/>
      <c r="BH288" s="19"/>
      <c r="BI288" s="19"/>
      <c r="BJ288" s="19"/>
      <c r="BK288" s="19"/>
      <c r="BL288" s="19"/>
      <c r="BM288" s="19"/>
      <c r="BN288" s="19"/>
      <c r="BO288" s="19"/>
      <c r="BP288" s="19"/>
      <c r="BQ288" s="19"/>
      <c r="BR288" s="19"/>
      <c r="BS288" s="19"/>
      <c r="BT288" s="19"/>
      <c r="BU288" s="19"/>
      <c r="BV288" s="19"/>
      <c r="BW288" s="19"/>
      <c r="BX288" s="19"/>
      <c r="BY288" s="19"/>
      <c r="BZ288" s="19"/>
      <c r="CA288" s="19"/>
      <c r="CB288" s="19"/>
      <c r="CC288" s="19">
        <v>12000</v>
      </c>
      <c r="CD288" s="19"/>
      <c r="CE288" s="19">
        <v>0</v>
      </c>
      <c r="CF288" s="19">
        <v>12000</v>
      </c>
      <c r="CG288" s="19">
        <v>0</v>
      </c>
      <c r="CI288" t="s">
        <v>155</v>
      </c>
      <c r="CJ288" t="s">
        <v>109</v>
      </c>
      <c r="CL288" s="19">
        <v>0</v>
      </c>
      <c r="CM288" s="4">
        <v>18.22861111111111</v>
      </c>
      <c r="CN288" s="4">
        <v>71.621388888888887</v>
      </c>
      <c r="CO288" t="s">
        <v>109</v>
      </c>
      <c r="CP288" s="19">
        <v>0</v>
      </c>
      <c r="CQ288" s="19">
        <v>0</v>
      </c>
      <c r="CR288" s="19">
        <v>0</v>
      </c>
      <c r="CS288" s="19">
        <v>12000</v>
      </c>
      <c r="CT288" s="19" t="s">
        <v>508</v>
      </c>
      <c r="CU288" s="19" t="s">
        <v>4036</v>
      </c>
    </row>
    <row r="289" spans="1:99" ht="21" customHeight="1" x14ac:dyDescent="0.2">
      <c r="A289">
        <v>10287</v>
      </c>
      <c r="B289" s="16" t="s">
        <v>1400</v>
      </c>
      <c r="C289" s="16" t="s">
        <v>498</v>
      </c>
      <c r="D289" t="s">
        <v>1446</v>
      </c>
      <c r="E289" t="s">
        <v>1450</v>
      </c>
      <c r="F289" s="16" t="s">
        <v>1451</v>
      </c>
      <c r="G289" t="s">
        <v>1449</v>
      </c>
      <c r="I289" s="16" t="s">
        <v>173</v>
      </c>
      <c r="J289" s="16" t="s">
        <v>5</v>
      </c>
      <c r="K289" s="16" t="s">
        <v>174</v>
      </c>
      <c r="L289" s="16" t="s">
        <v>68</v>
      </c>
      <c r="N289" s="26" t="s">
        <v>2348</v>
      </c>
      <c r="O289" t="s">
        <v>504</v>
      </c>
      <c r="P289" t="s">
        <v>505</v>
      </c>
      <c r="Q289" s="2" t="s">
        <v>506</v>
      </c>
      <c r="R289" s="16" t="s">
        <v>1408</v>
      </c>
      <c r="S289">
        <v>2008</v>
      </c>
      <c r="T289" s="3" t="s">
        <v>178</v>
      </c>
      <c r="U289" t="s">
        <v>127</v>
      </c>
      <c r="V289" s="3"/>
      <c r="W289" s="3"/>
      <c r="X289" s="3"/>
      <c r="Y289" s="3"/>
      <c r="Z289" s="3"/>
      <c r="AA289" s="3"/>
      <c r="AB289" s="3"/>
      <c r="AC289" s="3">
        <v>600</v>
      </c>
      <c r="AD289" s="3"/>
      <c r="AE289" s="19" t="s">
        <v>179</v>
      </c>
      <c r="AF289">
        <v>200</v>
      </c>
      <c r="AG289">
        <v>0</v>
      </c>
      <c r="AI289" s="20"/>
      <c r="AK289">
        <v>0</v>
      </c>
      <c r="AL289">
        <v>0</v>
      </c>
      <c r="AN289" t="s">
        <v>79</v>
      </c>
      <c r="AO289" s="19"/>
      <c r="AP289" s="19"/>
      <c r="AQ289" s="19"/>
      <c r="AR289" s="19"/>
      <c r="AS289" s="19"/>
      <c r="AT289" s="19"/>
      <c r="AU289" s="19"/>
      <c r="AV289" s="19"/>
      <c r="AW289" s="19"/>
      <c r="AX289" s="19"/>
      <c r="AY289" s="19"/>
      <c r="AZ289" s="19"/>
      <c r="BA289" s="19"/>
      <c r="BB289" s="19"/>
      <c r="BC289" s="19"/>
      <c r="BD289" s="19"/>
      <c r="BE289" s="19"/>
      <c r="BF289" s="19"/>
      <c r="BG289" s="19"/>
      <c r="BH289" s="19"/>
      <c r="BI289" s="19"/>
      <c r="BJ289" s="19"/>
      <c r="BK289" s="19"/>
      <c r="BL289" s="19"/>
      <c r="BM289" s="19"/>
      <c r="BN289" s="19">
        <v>469</v>
      </c>
      <c r="BO289" s="19"/>
      <c r="BP289" s="19"/>
      <c r="BQ289" s="19"/>
      <c r="BR289" s="19"/>
      <c r="BS289" s="19"/>
      <c r="BT289" s="19"/>
      <c r="BU289" s="19"/>
      <c r="BV289" s="19"/>
      <c r="BW289" s="19"/>
      <c r="BX289" s="19"/>
      <c r="BY289" s="19"/>
      <c r="BZ289" s="19"/>
      <c r="CA289" s="19"/>
      <c r="CB289" s="19"/>
      <c r="CC289" s="19"/>
      <c r="CD289" s="19"/>
      <c r="CE289" s="19">
        <v>0</v>
      </c>
      <c r="CF289" s="19">
        <v>469</v>
      </c>
      <c r="CG289" s="19">
        <v>0</v>
      </c>
      <c r="CH289" t="s">
        <v>82</v>
      </c>
      <c r="CI289" t="s">
        <v>155</v>
      </c>
      <c r="CJ289" t="s">
        <v>109</v>
      </c>
      <c r="CL289" s="19">
        <v>1</v>
      </c>
      <c r="CM289" s="4">
        <v>18.22861111111111</v>
      </c>
      <c r="CN289" s="4">
        <v>71.624166666666653</v>
      </c>
      <c r="CO289" t="s">
        <v>109</v>
      </c>
      <c r="CP289" s="19">
        <v>0</v>
      </c>
      <c r="CQ289" s="19">
        <v>0</v>
      </c>
      <c r="CR289" s="19">
        <v>469</v>
      </c>
      <c r="CS289" s="19">
        <v>0</v>
      </c>
      <c r="CT289" s="19" t="s">
        <v>508</v>
      </c>
      <c r="CU289" s="19" t="s">
        <v>4036</v>
      </c>
    </row>
    <row r="290" spans="1:99" ht="21" customHeight="1" x14ac:dyDescent="0.2">
      <c r="A290">
        <v>10288</v>
      </c>
      <c r="B290" s="16" t="s">
        <v>1452</v>
      </c>
      <c r="C290" s="16" t="s">
        <v>1453</v>
      </c>
      <c r="D290" t="s">
        <v>1454</v>
      </c>
      <c r="E290" t="s">
        <v>1455</v>
      </c>
      <c r="F290" s="16" t="s">
        <v>1456</v>
      </c>
      <c r="G290" t="s">
        <v>1457</v>
      </c>
      <c r="H290" t="s">
        <v>1458</v>
      </c>
      <c r="I290" s="16" t="s">
        <v>65</v>
      </c>
      <c r="J290" s="16" t="s">
        <v>66</v>
      </c>
      <c r="K290" s="16" t="s">
        <v>156</v>
      </c>
      <c r="L290" s="16" t="s">
        <v>3</v>
      </c>
      <c r="N290" t="s">
        <v>1459</v>
      </c>
      <c r="P290" t="s">
        <v>1460</v>
      </c>
      <c r="Q290" s="2" t="s">
        <v>1461</v>
      </c>
      <c r="R290" s="16" t="s">
        <v>1462</v>
      </c>
      <c r="S290">
        <v>2010</v>
      </c>
      <c r="T290" s="18" t="s">
        <v>75</v>
      </c>
      <c r="U290" t="s">
        <v>127</v>
      </c>
      <c r="V290" s="3">
        <v>0</v>
      </c>
      <c r="W290" s="3">
        <v>3788</v>
      </c>
      <c r="X290">
        <v>50</v>
      </c>
      <c r="Y290">
        <v>0</v>
      </c>
      <c r="Z290">
        <v>12</v>
      </c>
      <c r="AA290">
        <v>250</v>
      </c>
      <c r="AB290">
        <v>0</v>
      </c>
      <c r="AC290" s="3">
        <v>0</v>
      </c>
      <c r="AD290" s="3">
        <v>0</v>
      </c>
      <c r="AE290" s="19">
        <v>0</v>
      </c>
      <c r="AF290">
        <v>200</v>
      </c>
      <c r="AG290">
        <v>37.997022359999995</v>
      </c>
      <c r="AH290" t="s">
        <v>179</v>
      </c>
      <c r="AI290" s="20">
        <v>0</v>
      </c>
      <c r="AJ290">
        <v>0</v>
      </c>
      <c r="AK290">
        <v>60.99794172</v>
      </c>
      <c r="AL290">
        <v>0</v>
      </c>
      <c r="AM290" t="s">
        <v>179</v>
      </c>
      <c r="AN290" t="s">
        <v>79</v>
      </c>
      <c r="AO290" s="19">
        <v>0</v>
      </c>
      <c r="AP290" s="19">
        <v>0</v>
      </c>
      <c r="AQ290" s="19">
        <v>0</v>
      </c>
      <c r="AR290" s="19">
        <v>0</v>
      </c>
      <c r="AS290" s="19">
        <v>0</v>
      </c>
      <c r="AT290" s="19">
        <v>0</v>
      </c>
      <c r="AU290" s="19">
        <v>0</v>
      </c>
      <c r="AV290" s="19">
        <v>0</v>
      </c>
      <c r="AW290" s="19">
        <v>0</v>
      </c>
      <c r="AX290" s="19">
        <v>0</v>
      </c>
      <c r="AY290" s="19">
        <v>0</v>
      </c>
      <c r="AZ290" s="19">
        <v>0</v>
      </c>
      <c r="BA290" s="19">
        <v>0</v>
      </c>
      <c r="BB290" s="19">
        <v>0</v>
      </c>
      <c r="BC290" s="19">
        <v>0</v>
      </c>
      <c r="BD290" s="19">
        <v>0</v>
      </c>
      <c r="BE290" s="19">
        <v>0</v>
      </c>
      <c r="BF290" s="19">
        <v>0</v>
      </c>
      <c r="BG290" s="19">
        <v>0</v>
      </c>
      <c r="BH290" s="19">
        <v>0</v>
      </c>
      <c r="BI290" s="19">
        <v>0</v>
      </c>
      <c r="BJ290" s="19">
        <v>0</v>
      </c>
      <c r="BK290" s="19">
        <v>0</v>
      </c>
      <c r="BL290" s="19">
        <v>0</v>
      </c>
      <c r="BM290" s="19">
        <v>0</v>
      </c>
      <c r="BN290" s="19">
        <v>0</v>
      </c>
      <c r="BO290" s="19">
        <v>0</v>
      </c>
      <c r="BP290" s="19">
        <v>0</v>
      </c>
      <c r="BQ290" s="19">
        <v>0</v>
      </c>
      <c r="BR290" s="19">
        <v>0</v>
      </c>
      <c r="BS290" s="19">
        <v>0</v>
      </c>
      <c r="BT290" s="19">
        <v>0</v>
      </c>
      <c r="BU290" s="19">
        <v>0</v>
      </c>
      <c r="BV290" s="19">
        <v>0</v>
      </c>
      <c r="BW290" s="19">
        <v>0</v>
      </c>
      <c r="BX290" s="19">
        <v>0</v>
      </c>
      <c r="BY290" s="19">
        <v>0</v>
      </c>
      <c r="BZ290" s="19">
        <v>0</v>
      </c>
      <c r="CA290" s="19">
        <v>0</v>
      </c>
      <c r="CB290" s="19">
        <v>0</v>
      </c>
      <c r="CC290" s="19">
        <v>58</v>
      </c>
      <c r="CD290" s="19">
        <v>0</v>
      </c>
      <c r="CE290" s="19">
        <v>0</v>
      </c>
      <c r="CF290" s="19">
        <v>58</v>
      </c>
      <c r="CG290" s="19">
        <v>0</v>
      </c>
      <c r="CH290" t="s">
        <v>108</v>
      </c>
      <c r="CI290" t="s">
        <v>81</v>
      </c>
      <c r="CJ290" t="s">
        <v>82</v>
      </c>
      <c r="CL290" s="19">
        <v>0</v>
      </c>
      <c r="CM290" s="4">
        <v>-2.5861111111111108</v>
      </c>
      <c r="CN290" s="4">
        <v>133.47305555555556</v>
      </c>
      <c r="CO290" t="s">
        <v>82</v>
      </c>
      <c r="CP290" s="19">
        <v>0</v>
      </c>
      <c r="CQ290" s="19">
        <v>0</v>
      </c>
      <c r="CR290" s="19">
        <v>0</v>
      </c>
      <c r="CS290" s="19">
        <v>58</v>
      </c>
      <c r="CT290" s="19" t="s">
        <v>508</v>
      </c>
      <c r="CU290" s="19" t="s">
        <v>4036</v>
      </c>
    </row>
    <row r="291" spans="1:99" ht="21" customHeight="1" x14ac:dyDescent="0.2">
      <c r="A291">
        <v>10289</v>
      </c>
      <c r="B291" s="16" t="s">
        <v>1452</v>
      </c>
      <c r="C291" s="16" t="s">
        <v>1463</v>
      </c>
      <c r="D291" t="s">
        <v>1464</v>
      </c>
      <c r="E291" t="s">
        <v>1465</v>
      </c>
      <c r="F291" s="16" t="s">
        <v>1466</v>
      </c>
      <c r="G291" t="s">
        <v>1467</v>
      </c>
      <c r="H291" t="s">
        <v>260</v>
      </c>
      <c r="I291" s="16" t="s">
        <v>173</v>
      </c>
      <c r="J291" s="16" t="s">
        <v>5</v>
      </c>
      <c r="K291" s="16" t="s">
        <v>1468</v>
      </c>
      <c r="L291" s="16" t="s">
        <v>175</v>
      </c>
      <c r="M291" t="s">
        <v>260</v>
      </c>
      <c r="N291" t="s">
        <v>1469</v>
      </c>
      <c r="O291" t="s">
        <v>1470</v>
      </c>
      <c r="P291" t="s">
        <v>1471</v>
      </c>
      <c r="Q291" s="2" t="s">
        <v>161</v>
      </c>
      <c r="R291" s="16" t="s">
        <v>1472</v>
      </c>
      <c r="S291">
        <v>2013</v>
      </c>
      <c r="T291" t="s">
        <v>75</v>
      </c>
      <c r="U291" t="s">
        <v>127</v>
      </c>
      <c r="V291" s="3">
        <v>0</v>
      </c>
      <c r="W291" s="3">
        <v>0</v>
      </c>
      <c r="X291">
        <v>0</v>
      </c>
      <c r="Y291">
        <v>0</v>
      </c>
      <c r="Z291">
        <v>0</v>
      </c>
      <c r="AA291">
        <v>0</v>
      </c>
      <c r="AB291">
        <v>0</v>
      </c>
      <c r="AC291" s="3">
        <v>0</v>
      </c>
      <c r="AD291" s="3">
        <v>0</v>
      </c>
      <c r="AE291" s="19">
        <v>0</v>
      </c>
      <c r="AF291">
        <v>200</v>
      </c>
      <c r="AG291">
        <v>0</v>
      </c>
      <c r="AH291" t="s">
        <v>1473</v>
      </c>
      <c r="AI291" s="20">
        <v>0</v>
      </c>
      <c r="AJ291">
        <v>0</v>
      </c>
      <c r="AK291">
        <v>0</v>
      </c>
      <c r="AL291">
        <v>0</v>
      </c>
      <c r="AM291" t="s">
        <v>1473</v>
      </c>
      <c r="AN291" t="s">
        <v>79</v>
      </c>
      <c r="AO291" s="19">
        <v>0</v>
      </c>
      <c r="AP291" s="19">
        <v>0</v>
      </c>
      <c r="AQ291" s="19">
        <v>0</v>
      </c>
      <c r="AR291" s="19">
        <v>0</v>
      </c>
      <c r="AS291" s="19">
        <v>0</v>
      </c>
      <c r="AT291" s="19">
        <v>0</v>
      </c>
      <c r="AU291" s="19">
        <v>0</v>
      </c>
      <c r="AV291" s="19">
        <v>0</v>
      </c>
      <c r="AW291" s="19">
        <v>0</v>
      </c>
      <c r="AX291" s="19">
        <v>0</v>
      </c>
      <c r="AY291" s="19">
        <v>0</v>
      </c>
      <c r="AZ291" s="19">
        <v>0</v>
      </c>
      <c r="BA291" s="19">
        <v>0</v>
      </c>
      <c r="BB291" s="19">
        <v>0</v>
      </c>
      <c r="BC291" s="19">
        <v>0</v>
      </c>
      <c r="BD291" s="19">
        <v>0</v>
      </c>
      <c r="BE291" s="19">
        <v>0</v>
      </c>
      <c r="BF291" s="19">
        <v>0</v>
      </c>
      <c r="BG291" s="19">
        <v>0</v>
      </c>
      <c r="BH291" s="19">
        <v>0</v>
      </c>
      <c r="BI291" s="19">
        <v>0</v>
      </c>
      <c r="BJ291" s="19">
        <v>0</v>
      </c>
      <c r="BK291" s="19">
        <v>0</v>
      </c>
      <c r="BL291" s="19">
        <v>0</v>
      </c>
      <c r="BM291" s="19">
        <v>0</v>
      </c>
      <c r="BN291" s="19">
        <v>229</v>
      </c>
      <c r="BO291" s="19">
        <v>0</v>
      </c>
      <c r="BP291" s="19">
        <v>0</v>
      </c>
      <c r="BQ291" s="19">
        <v>0</v>
      </c>
      <c r="BR291" s="19">
        <v>0</v>
      </c>
      <c r="BS291" s="19">
        <v>0</v>
      </c>
      <c r="BT291" s="19">
        <v>0</v>
      </c>
      <c r="BU291" s="19">
        <v>0</v>
      </c>
      <c r="BV291" s="19">
        <v>0</v>
      </c>
      <c r="BW291" s="19">
        <v>0</v>
      </c>
      <c r="BX291" s="19">
        <v>0</v>
      </c>
      <c r="BY291" s="19">
        <v>0</v>
      </c>
      <c r="BZ291" s="19">
        <v>0</v>
      </c>
      <c r="CA291" s="19">
        <v>0</v>
      </c>
      <c r="CB291" s="19">
        <v>0</v>
      </c>
      <c r="CC291" s="19">
        <v>0</v>
      </c>
      <c r="CD291" s="19">
        <v>0</v>
      </c>
      <c r="CE291" s="19">
        <v>0</v>
      </c>
      <c r="CF291" s="19">
        <v>229</v>
      </c>
      <c r="CG291" s="19">
        <v>0</v>
      </c>
      <c r="CH291" t="s">
        <v>108</v>
      </c>
      <c r="CI291" t="s">
        <v>81</v>
      </c>
      <c r="CJ291" t="s">
        <v>109</v>
      </c>
      <c r="CL291" s="19">
        <v>1</v>
      </c>
      <c r="CM291" s="4">
        <v>1.0080555555555555</v>
      </c>
      <c r="CN291" s="4">
        <v>101.83472222222221</v>
      </c>
      <c r="CO291" t="s">
        <v>109</v>
      </c>
      <c r="CP291" s="19">
        <v>0</v>
      </c>
      <c r="CQ291" s="19">
        <v>0</v>
      </c>
      <c r="CR291" s="19">
        <v>229</v>
      </c>
      <c r="CS291" s="19">
        <v>0</v>
      </c>
      <c r="CT291" s="19" t="s">
        <v>508</v>
      </c>
      <c r="CU291" s="19" t="s">
        <v>4036</v>
      </c>
    </row>
    <row r="292" spans="1:99" ht="21" customHeight="1" x14ac:dyDescent="0.2">
      <c r="A292">
        <v>10290</v>
      </c>
      <c r="B292" s="16" t="s">
        <v>1452</v>
      </c>
      <c r="C292" s="16" t="s">
        <v>1474</v>
      </c>
      <c r="D292" t="s">
        <v>1475</v>
      </c>
      <c r="E292" t="s">
        <v>1476</v>
      </c>
      <c r="F292" s="16" t="s">
        <v>1477</v>
      </c>
      <c r="G292" t="s">
        <v>1478</v>
      </c>
      <c r="H292" t="s">
        <v>260</v>
      </c>
      <c r="I292" s="16" t="s">
        <v>1479</v>
      </c>
      <c r="J292" s="16" t="s">
        <v>5</v>
      </c>
      <c r="K292" s="16" t="s">
        <v>1468</v>
      </c>
      <c r="L292" s="16" t="s">
        <v>175</v>
      </c>
      <c r="M292" t="s">
        <v>260</v>
      </c>
      <c r="N292" t="s">
        <v>1469</v>
      </c>
      <c r="O292" t="s">
        <v>1470</v>
      </c>
      <c r="P292" t="s">
        <v>1471</v>
      </c>
      <c r="Q292" s="2" t="s">
        <v>161</v>
      </c>
      <c r="R292" s="16" t="s">
        <v>1480</v>
      </c>
      <c r="S292">
        <v>2013</v>
      </c>
      <c r="T292" t="s">
        <v>75</v>
      </c>
      <c r="U292" t="s">
        <v>127</v>
      </c>
      <c r="V292" s="3">
        <v>0</v>
      </c>
      <c r="W292" s="3">
        <v>0</v>
      </c>
      <c r="X292">
        <v>0</v>
      </c>
      <c r="Y292">
        <v>0</v>
      </c>
      <c r="Z292">
        <v>0</v>
      </c>
      <c r="AA292">
        <v>0</v>
      </c>
      <c r="AB292">
        <v>0</v>
      </c>
      <c r="AC292" s="3">
        <v>0</v>
      </c>
      <c r="AD292" s="3">
        <v>0</v>
      </c>
      <c r="AE292" s="19">
        <v>0</v>
      </c>
      <c r="AF292">
        <v>200</v>
      </c>
      <c r="AG292">
        <v>0</v>
      </c>
      <c r="AH292" t="s">
        <v>1473</v>
      </c>
      <c r="AI292" s="20">
        <v>0</v>
      </c>
      <c r="AJ292">
        <v>0</v>
      </c>
      <c r="AK292">
        <v>0</v>
      </c>
      <c r="AL292">
        <v>0</v>
      </c>
      <c r="AM292" t="s">
        <v>1473</v>
      </c>
      <c r="AN292" t="s">
        <v>79</v>
      </c>
      <c r="AO292" s="19">
        <v>0</v>
      </c>
      <c r="AP292" s="19">
        <v>0</v>
      </c>
      <c r="AQ292" s="19">
        <v>0</v>
      </c>
      <c r="AR292" s="19">
        <v>0</v>
      </c>
      <c r="AS292" s="19">
        <v>0</v>
      </c>
      <c r="AT292" s="19">
        <v>0</v>
      </c>
      <c r="AU292" s="19">
        <v>0</v>
      </c>
      <c r="AV292" s="19">
        <v>0</v>
      </c>
      <c r="AW292" s="19">
        <v>0</v>
      </c>
      <c r="AX292" s="19">
        <v>0</v>
      </c>
      <c r="AY292" s="19">
        <v>0</v>
      </c>
      <c r="AZ292" s="19">
        <v>0</v>
      </c>
      <c r="BA292" s="19">
        <v>0</v>
      </c>
      <c r="BB292" s="19">
        <v>0</v>
      </c>
      <c r="BC292" s="19">
        <v>0</v>
      </c>
      <c r="BD292" s="19">
        <v>0</v>
      </c>
      <c r="BE292" s="19">
        <v>0</v>
      </c>
      <c r="BF292" s="19">
        <v>0</v>
      </c>
      <c r="BG292" s="19">
        <v>0</v>
      </c>
      <c r="BH292" s="19">
        <v>0</v>
      </c>
      <c r="BI292" s="19">
        <v>0</v>
      </c>
      <c r="BJ292" s="19">
        <v>0</v>
      </c>
      <c r="BK292" s="19">
        <v>0</v>
      </c>
      <c r="BL292" s="19">
        <v>0</v>
      </c>
      <c r="BM292" s="19">
        <v>0</v>
      </c>
      <c r="BN292" s="19">
        <v>129</v>
      </c>
      <c r="BO292" s="19">
        <v>0</v>
      </c>
      <c r="BP292" s="19">
        <v>0</v>
      </c>
      <c r="BQ292" s="19">
        <v>0</v>
      </c>
      <c r="BR292" s="19">
        <v>0</v>
      </c>
      <c r="BS292" s="19">
        <v>0</v>
      </c>
      <c r="BT292" s="19">
        <v>0</v>
      </c>
      <c r="BU292" s="19">
        <v>0</v>
      </c>
      <c r="BV292" s="19">
        <v>0</v>
      </c>
      <c r="BW292" s="19">
        <v>0</v>
      </c>
      <c r="BX292" s="19">
        <v>0</v>
      </c>
      <c r="BY292" s="19">
        <v>0</v>
      </c>
      <c r="BZ292" s="19">
        <v>0</v>
      </c>
      <c r="CA292" s="19">
        <v>0</v>
      </c>
      <c r="CB292" s="19">
        <v>0</v>
      </c>
      <c r="CC292" s="19">
        <v>0</v>
      </c>
      <c r="CD292" s="19">
        <v>0</v>
      </c>
      <c r="CE292" s="19">
        <v>0</v>
      </c>
      <c r="CF292" s="19">
        <v>129</v>
      </c>
      <c r="CG292" s="19">
        <v>0</v>
      </c>
      <c r="CH292" t="s">
        <v>108</v>
      </c>
      <c r="CI292" t="s">
        <v>81</v>
      </c>
      <c r="CJ292" t="s">
        <v>109</v>
      </c>
      <c r="CL292" s="19">
        <v>1</v>
      </c>
      <c r="CM292" s="4">
        <v>0.21361111111111111</v>
      </c>
      <c r="CN292" s="4">
        <v>116.29972222222221</v>
      </c>
      <c r="CO292" t="s">
        <v>109</v>
      </c>
      <c r="CP292" s="19">
        <v>0</v>
      </c>
      <c r="CQ292" s="19">
        <v>0</v>
      </c>
      <c r="CR292" s="19">
        <v>129</v>
      </c>
      <c r="CS292" s="19">
        <v>0</v>
      </c>
      <c r="CT292" s="19" t="s">
        <v>508</v>
      </c>
      <c r="CU292" s="19" t="s">
        <v>4036</v>
      </c>
    </row>
    <row r="293" spans="1:99" ht="21" customHeight="1" x14ac:dyDescent="0.2">
      <c r="A293">
        <v>10291</v>
      </c>
      <c r="B293" s="16" t="s">
        <v>1452</v>
      </c>
      <c r="C293" s="16" t="s">
        <v>1478</v>
      </c>
      <c r="D293" t="s">
        <v>1481</v>
      </c>
      <c r="E293" t="s">
        <v>1482</v>
      </c>
      <c r="F293" s="16" t="s">
        <v>1483</v>
      </c>
      <c r="G293" t="s">
        <v>1478</v>
      </c>
      <c r="H293" t="s">
        <v>1484</v>
      </c>
      <c r="I293" s="16" t="s">
        <v>65</v>
      </c>
      <c r="J293" s="16" t="s">
        <v>66</v>
      </c>
      <c r="K293" s="16" t="s">
        <v>156</v>
      </c>
      <c r="L293" s="16" t="s">
        <v>3</v>
      </c>
      <c r="N293" t="s">
        <v>1459</v>
      </c>
      <c r="P293" t="s">
        <v>1485</v>
      </c>
      <c r="Q293" s="2" t="s">
        <v>1486</v>
      </c>
      <c r="R293" s="16" t="s">
        <v>1462</v>
      </c>
      <c r="S293">
        <v>2010</v>
      </c>
      <c r="T293" s="18" t="s">
        <v>75</v>
      </c>
      <c r="U293" t="s">
        <v>127</v>
      </c>
      <c r="V293" s="3">
        <v>0</v>
      </c>
      <c r="W293" s="3">
        <v>936</v>
      </c>
      <c r="X293">
        <v>21</v>
      </c>
      <c r="Y293">
        <v>0</v>
      </c>
      <c r="Z293">
        <v>28</v>
      </c>
      <c r="AA293">
        <v>1000</v>
      </c>
      <c r="AB293">
        <v>0</v>
      </c>
      <c r="AC293" s="3">
        <v>0</v>
      </c>
      <c r="AD293" s="3">
        <v>0</v>
      </c>
      <c r="AE293" s="19">
        <v>0</v>
      </c>
      <c r="AF293">
        <v>200</v>
      </c>
      <c r="AG293">
        <v>8.9976617999999995</v>
      </c>
      <c r="AH293" t="s">
        <v>179</v>
      </c>
      <c r="AI293" s="20">
        <v>0</v>
      </c>
      <c r="AJ293">
        <v>0</v>
      </c>
      <c r="AK293">
        <v>14.996103</v>
      </c>
      <c r="AL293">
        <v>0</v>
      </c>
      <c r="AM293" t="s">
        <v>179</v>
      </c>
      <c r="AN293" t="s">
        <v>79</v>
      </c>
      <c r="AO293" s="19">
        <v>0</v>
      </c>
      <c r="AP293" s="19">
        <v>0</v>
      </c>
      <c r="AQ293" s="19">
        <v>0</v>
      </c>
      <c r="AR293" s="19">
        <v>0</v>
      </c>
      <c r="AS293" s="19">
        <v>0</v>
      </c>
      <c r="AT293" s="19">
        <v>0</v>
      </c>
      <c r="AU293" s="19">
        <v>0</v>
      </c>
      <c r="AV293" s="19">
        <v>0</v>
      </c>
      <c r="AW293" s="19">
        <v>0</v>
      </c>
      <c r="AX293" s="19">
        <v>0</v>
      </c>
      <c r="AY293" s="19">
        <v>0</v>
      </c>
      <c r="AZ293" s="19">
        <v>0</v>
      </c>
      <c r="BA293" s="19">
        <v>0</v>
      </c>
      <c r="BB293" s="19">
        <v>0</v>
      </c>
      <c r="BC293" s="19">
        <v>0</v>
      </c>
      <c r="BD293" s="19">
        <v>0</v>
      </c>
      <c r="BE293" s="19">
        <v>0</v>
      </c>
      <c r="BF293" s="19">
        <v>0</v>
      </c>
      <c r="BG293" s="19">
        <v>0</v>
      </c>
      <c r="BH293" s="19">
        <v>0</v>
      </c>
      <c r="BI293" s="19">
        <v>0</v>
      </c>
      <c r="BJ293" s="19">
        <v>0</v>
      </c>
      <c r="BK293" s="19">
        <v>0</v>
      </c>
      <c r="BL293" s="19">
        <v>0</v>
      </c>
      <c r="BM293" s="19">
        <v>0</v>
      </c>
      <c r="BN293" s="19">
        <v>0</v>
      </c>
      <c r="BO293" s="19">
        <v>0</v>
      </c>
      <c r="BP293" s="19">
        <v>0</v>
      </c>
      <c r="BQ293" s="19">
        <v>0</v>
      </c>
      <c r="BR293" s="19">
        <v>0</v>
      </c>
      <c r="BS293" s="19">
        <v>0</v>
      </c>
      <c r="BT293" s="19">
        <v>0</v>
      </c>
      <c r="BU293" s="19">
        <v>0</v>
      </c>
      <c r="BV293" s="19">
        <v>0</v>
      </c>
      <c r="BW293" s="19">
        <v>0</v>
      </c>
      <c r="BX293" s="19">
        <v>0</v>
      </c>
      <c r="BY293" s="19">
        <v>0</v>
      </c>
      <c r="BZ293" s="19">
        <v>0</v>
      </c>
      <c r="CA293" s="19">
        <v>0</v>
      </c>
      <c r="CB293" s="19">
        <v>0</v>
      </c>
      <c r="CC293" s="19">
        <v>33</v>
      </c>
      <c r="CD293" s="19">
        <v>0</v>
      </c>
      <c r="CE293" s="19">
        <v>0</v>
      </c>
      <c r="CF293" s="19">
        <v>33</v>
      </c>
      <c r="CG293" s="19">
        <v>0</v>
      </c>
      <c r="CH293" t="s">
        <v>108</v>
      </c>
      <c r="CI293" t="s">
        <v>81</v>
      </c>
      <c r="CJ293" t="s">
        <v>82</v>
      </c>
      <c r="CL293" s="19">
        <v>0</v>
      </c>
      <c r="CM293" s="4">
        <v>0.30472222222222223</v>
      </c>
      <c r="CN293" s="4">
        <v>117.43722222222223</v>
      </c>
      <c r="CO293" t="s">
        <v>82</v>
      </c>
      <c r="CP293" s="19">
        <v>0</v>
      </c>
      <c r="CQ293" s="19">
        <v>0</v>
      </c>
      <c r="CR293" s="19">
        <v>0</v>
      </c>
      <c r="CS293" s="19">
        <v>33</v>
      </c>
      <c r="CT293" s="19" t="s">
        <v>508</v>
      </c>
      <c r="CU293" s="19" t="s">
        <v>4036</v>
      </c>
    </row>
    <row r="294" spans="1:99" ht="21" customHeight="1" x14ac:dyDescent="0.2">
      <c r="A294">
        <v>10292</v>
      </c>
      <c r="B294" s="16" t="s">
        <v>1452</v>
      </c>
      <c r="C294" s="16" t="s">
        <v>1487</v>
      </c>
      <c r="D294" t="s">
        <v>1488</v>
      </c>
      <c r="E294" t="s">
        <v>1489</v>
      </c>
      <c r="F294" s="16" t="s">
        <v>1490</v>
      </c>
      <c r="G294" t="s">
        <v>1491</v>
      </c>
      <c r="H294" t="s">
        <v>260</v>
      </c>
      <c r="I294" s="16" t="s">
        <v>1479</v>
      </c>
      <c r="J294" s="16" t="s">
        <v>5</v>
      </c>
      <c r="K294" s="16" t="s">
        <v>1468</v>
      </c>
      <c r="L294" s="16" t="s">
        <v>175</v>
      </c>
      <c r="M294" t="s">
        <v>260</v>
      </c>
      <c r="N294" t="s">
        <v>1469</v>
      </c>
      <c r="O294" t="s">
        <v>1470</v>
      </c>
      <c r="P294" t="s">
        <v>1471</v>
      </c>
      <c r="Q294" s="2" t="s">
        <v>161</v>
      </c>
      <c r="R294" s="16" t="s">
        <v>1472</v>
      </c>
      <c r="S294">
        <v>2013</v>
      </c>
      <c r="T294" t="s">
        <v>75</v>
      </c>
      <c r="U294" t="s">
        <v>127</v>
      </c>
      <c r="V294" s="3">
        <v>0</v>
      </c>
      <c r="W294" s="3">
        <v>0</v>
      </c>
      <c r="X294">
        <v>0</v>
      </c>
      <c r="Y294">
        <v>0</v>
      </c>
      <c r="Z294">
        <v>0</v>
      </c>
      <c r="AA294">
        <v>0</v>
      </c>
      <c r="AB294">
        <v>0</v>
      </c>
      <c r="AC294" s="3">
        <v>0</v>
      </c>
      <c r="AD294" s="3">
        <v>0</v>
      </c>
      <c r="AE294" s="19">
        <v>0</v>
      </c>
      <c r="AF294">
        <v>200</v>
      </c>
      <c r="AG294">
        <v>0</v>
      </c>
      <c r="AH294" t="s">
        <v>1473</v>
      </c>
      <c r="AI294" s="20">
        <v>0</v>
      </c>
      <c r="AJ294">
        <v>0</v>
      </c>
      <c r="AK294">
        <v>0</v>
      </c>
      <c r="AL294">
        <v>0</v>
      </c>
      <c r="AM294" t="s">
        <v>1473</v>
      </c>
      <c r="AN294" t="s">
        <v>79</v>
      </c>
      <c r="AO294" s="19">
        <v>0</v>
      </c>
      <c r="AP294" s="19">
        <v>0</v>
      </c>
      <c r="AQ294" s="19">
        <v>0</v>
      </c>
      <c r="AR294" s="19">
        <v>0</v>
      </c>
      <c r="AS294" s="19">
        <v>0</v>
      </c>
      <c r="AT294" s="19">
        <v>0</v>
      </c>
      <c r="AU294" s="19">
        <v>0</v>
      </c>
      <c r="AV294" s="19">
        <v>0</v>
      </c>
      <c r="AW294" s="19">
        <v>0</v>
      </c>
      <c r="AX294" s="19">
        <v>0</v>
      </c>
      <c r="AY294" s="19">
        <v>0</v>
      </c>
      <c r="AZ294" s="19">
        <v>0</v>
      </c>
      <c r="BA294" s="19">
        <v>0</v>
      </c>
      <c r="BB294" s="19">
        <v>0</v>
      </c>
      <c r="BC294" s="19">
        <v>0</v>
      </c>
      <c r="BD294" s="19">
        <v>0</v>
      </c>
      <c r="BE294" s="19">
        <v>0</v>
      </c>
      <c r="BF294" s="19">
        <v>0</v>
      </c>
      <c r="BG294" s="19">
        <v>0</v>
      </c>
      <c r="BH294" s="19">
        <v>0</v>
      </c>
      <c r="BI294" s="19">
        <v>0</v>
      </c>
      <c r="BJ294" s="19">
        <v>0</v>
      </c>
      <c r="BK294" s="19">
        <v>0</v>
      </c>
      <c r="BL294" s="19">
        <v>0</v>
      </c>
      <c r="BM294" s="19">
        <v>0</v>
      </c>
      <c r="BN294" s="19">
        <v>94</v>
      </c>
      <c r="BO294" s="19">
        <v>0</v>
      </c>
      <c r="BP294" s="19">
        <v>0</v>
      </c>
      <c r="BQ294" s="19">
        <v>0</v>
      </c>
      <c r="BR294" s="19">
        <v>0</v>
      </c>
      <c r="BS294" s="19">
        <v>0</v>
      </c>
      <c r="BT294" s="19">
        <v>0</v>
      </c>
      <c r="BU294" s="19">
        <v>0</v>
      </c>
      <c r="BV294" s="19">
        <v>0</v>
      </c>
      <c r="BW294" s="19">
        <v>0</v>
      </c>
      <c r="BX294" s="19">
        <v>0</v>
      </c>
      <c r="BY294" s="19">
        <v>0</v>
      </c>
      <c r="BZ294" s="19">
        <v>0</v>
      </c>
      <c r="CA294" s="19">
        <v>0</v>
      </c>
      <c r="CB294" s="19">
        <v>0</v>
      </c>
      <c r="CC294" s="19">
        <v>0</v>
      </c>
      <c r="CD294" s="19">
        <v>0</v>
      </c>
      <c r="CE294" s="19">
        <v>0</v>
      </c>
      <c r="CF294" s="19">
        <v>94</v>
      </c>
      <c r="CG294" s="19">
        <v>0</v>
      </c>
      <c r="CH294" t="s">
        <v>108</v>
      </c>
      <c r="CI294" t="s">
        <v>81</v>
      </c>
      <c r="CJ294" t="s">
        <v>109</v>
      </c>
      <c r="CL294" s="19">
        <v>1</v>
      </c>
      <c r="CM294" s="4">
        <v>-6.7705555555555552</v>
      </c>
      <c r="CN294" s="4">
        <v>112.94750000000001</v>
      </c>
      <c r="CO294" t="s">
        <v>109</v>
      </c>
      <c r="CP294" s="19">
        <v>0</v>
      </c>
      <c r="CQ294" s="19">
        <v>0</v>
      </c>
      <c r="CR294" s="19">
        <v>94</v>
      </c>
      <c r="CS294" s="19">
        <v>0</v>
      </c>
      <c r="CT294" s="19" t="s">
        <v>508</v>
      </c>
      <c r="CU294" s="19" t="s">
        <v>4036</v>
      </c>
    </row>
    <row r="295" spans="1:99" ht="21" customHeight="1" x14ac:dyDescent="0.2">
      <c r="A295">
        <v>10293</v>
      </c>
      <c r="B295" s="16" t="s">
        <v>1452</v>
      </c>
      <c r="C295" s="16" t="s">
        <v>1492</v>
      </c>
      <c r="D295" t="s">
        <v>1493</v>
      </c>
      <c r="E295" t="s">
        <v>1494</v>
      </c>
      <c r="F295" s="16" t="s">
        <v>1495</v>
      </c>
      <c r="G295" t="s">
        <v>1496</v>
      </c>
      <c r="H295" t="s">
        <v>1497</v>
      </c>
      <c r="I295" s="16" t="s">
        <v>65</v>
      </c>
      <c r="J295" s="16" t="s">
        <v>66</v>
      </c>
      <c r="K295" s="16" t="s">
        <v>156</v>
      </c>
      <c r="L295" s="16" t="s">
        <v>3</v>
      </c>
      <c r="N295" t="s">
        <v>1459</v>
      </c>
      <c r="P295" t="s">
        <v>1498</v>
      </c>
      <c r="Q295" s="2" t="s">
        <v>1499</v>
      </c>
      <c r="R295" s="16" t="s">
        <v>1462</v>
      </c>
      <c r="S295">
        <v>2010</v>
      </c>
      <c r="T295" s="18" t="s">
        <v>75</v>
      </c>
      <c r="U295" t="s">
        <v>127</v>
      </c>
      <c r="V295" s="3">
        <v>0</v>
      </c>
      <c r="W295" s="3">
        <v>3048</v>
      </c>
      <c r="X295">
        <v>152</v>
      </c>
      <c r="Y295">
        <v>0</v>
      </c>
      <c r="Z295">
        <v>18</v>
      </c>
      <c r="AA295">
        <v>400</v>
      </c>
      <c r="AB295">
        <v>0</v>
      </c>
      <c r="AC295" s="3">
        <v>0</v>
      </c>
      <c r="AD295" s="3">
        <v>0</v>
      </c>
      <c r="AE295" s="19">
        <v>0</v>
      </c>
      <c r="AF295">
        <v>200</v>
      </c>
      <c r="AG295">
        <v>29.999100759999997</v>
      </c>
      <c r="AH295" t="s">
        <v>179</v>
      </c>
      <c r="AI295" s="20">
        <v>0</v>
      </c>
      <c r="AJ295">
        <v>0</v>
      </c>
      <c r="AK295">
        <v>49.001059319999996</v>
      </c>
      <c r="AL295">
        <v>0</v>
      </c>
      <c r="AM295" t="s">
        <v>179</v>
      </c>
      <c r="AN295" t="s">
        <v>79</v>
      </c>
      <c r="AO295" s="19">
        <v>0</v>
      </c>
      <c r="AP295" s="19">
        <v>0</v>
      </c>
      <c r="AQ295" s="19">
        <v>0</v>
      </c>
      <c r="AR295" s="19">
        <v>0</v>
      </c>
      <c r="AS295" s="19">
        <v>0</v>
      </c>
      <c r="AT295" s="19">
        <v>0</v>
      </c>
      <c r="AU295" s="19">
        <v>0</v>
      </c>
      <c r="AV295" s="19">
        <v>0</v>
      </c>
      <c r="AW295" s="19">
        <v>0</v>
      </c>
      <c r="AX295" s="19">
        <v>0</v>
      </c>
      <c r="AY295" s="19">
        <v>0</v>
      </c>
      <c r="AZ295" s="19">
        <v>0</v>
      </c>
      <c r="BA295" s="19">
        <v>0</v>
      </c>
      <c r="BB295" s="19">
        <v>0</v>
      </c>
      <c r="BC295" s="19">
        <v>0</v>
      </c>
      <c r="BD295" s="19">
        <v>0</v>
      </c>
      <c r="BE295" s="19">
        <v>0</v>
      </c>
      <c r="BF295" s="19">
        <v>0</v>
      </c>
      <c r="BG295" s="19">
        <v>0</v>
      </c>
      <c r="BH295" s="19">
        <v>0</v>
      </c>
      <c r="BI295" s="19">
        <v>0</v>
      </c>
      <c r="BJ295" s="19">
        <v>0</v>
      </c>
      <c r="BK295" s="19">
        <v>0</v>
      </c>
      <c r="BL295" s="19">
        <v>0</v>
      </c>
      <c r="BM295" s="19">
        <v>0</v>
      </c>
      <c r="BN295" s="19">
        <v>0</v>
      </c>
      <c r="BO295" s="19">
        <v>0</v>
      </c>
      <c r="BP295" s="19">
        <v>0</v>
      </c>
      <c r="BQ295" s="19">
        <v>0</v>
      </c>
      <c r="BR295" s="19">
        <v>0</v>
      </c>
      <c r="BS295" s="19">
        <v>0</v>
      </c>
      <c r="BT295" s="19">
        <v>0</v>
      </c>
      <c r="BU295" s="19">
        <v>0</v>
      </c>
      <c r="BV295" s="19">
        <v>0</v>
      </c>
      <c r="BW295" s="19">
        <v>0</v>
      </c>
      <c r="BX295" s="19">
        <v>0</v>
      </c>
      <c r="BY295" s="19">
        <v>0</v>
      </c>
      <c r="BZ295" s="19">
        <v>0</v>
      </c>
      <c r="CA295" s="19">
        <v>0</v>
      </c>
      <c r="CB295" s="19">
        <v>0</v>
      </c>
      <c r="CC295" s="19">
        <v>141.4</v>
      </c>
      <c r="CD295" s="19">
        <v>0</v>
      </c>
      <c r="CE295" s="19">
        <v>0</v>
      </c>
      <c r="CF295" s="19">
        <v>141.4</v>
      </c>
      <c r="CG295" s="19">
        <v>0</v>
      </c>
      <c r="CH295" t="s">
        <v>108</v>
      </c>
      <c r="CI295" t="s">
        <v>81</v>
      </c>
      <c r="CJ295" t="s">
        <v>82</v>
      </c>
      <c r="CL295" s="19">
        <v>0</v>
      </c>
      <c r="CM295" s="4">
        <v>5.8227777777777776</v>
      </c>
      <c r="CN295" s="4">
        <v>96.402500000000003</v>
      </c>
      <c r="CO295" t="s">
        <v>82</v>
      </c>
      <c r="CP295" s="19">
        <v>0</v>
      </c>
      <c r="CQ295" s="19">
        <v>0</v>
      </c>
      <c r="CR295" s="19">
        <v>0</v>
      </c>
      <c r="CS295" s="19">
        <v>141.4</v>
      </c>
      <c r="CT295" s="19" t="s">
        <v>508</v>
      </c>
      <c r="CU295" s="19" t="s">
        <v>4036</v>
      </c>
    </row>
    <row r="296" spans="1:99" ht="21" customHeight="1" x14ac:dyDescent="0.2">
      <c r="A296">
        <v>10294</v>
      </c>
      <c r="B296" s="16" t="s">
        <v>1452</v>
      </c>
      <c r="C296" s="16" t="s">
        <v>1492</v>
      </c>
      <c r="D296" t="s">
        <v>1500</v>
      </c>
      <c r="E296" t="s">
        <v>1501</v>
      </c>
      <c r="F296" s="16" t="s">
        <v>1502</v>
      </c>
      <c r="G296" t="s">
        <v>1496</v>
      </c>
      <c r="H296" t="s">
        <v>1503</v>
      </c>
      <c r="I296" s="16" t="s">
        <v>65</v>
      </c>
      <c r="J296" s="16" t="s">
        <v>66</v>
      </c>
      <c r="K296" s="16" t="s">
        <v>156</v>
      </c>
      <c r="L296" s="16" t="s">
        <v>3</v>
      </c>
      <c r="N296" t="s">
        <v>1459</v>
      </c>
      <c r="P296" t="s">
        <v>1504</v>
      </c>
      <c r="Q296" s="2" t="s">
        <v>1505</v>
      </c>
      <c r="R296" s="16" t="s">
        <v>1462</v>
      </c>
      <c r="S296">
        <v>2010</v>
      </c>
      <c r="T296" s="18" t="s">
        <v>75</v>
      </c>
      <c r="U296" t="s">
        <v>127</v>
      </c>
      <c r="V296" s="3">
        <v>0</v>
      </c>
      <c r="W296" s="3">
        <v>3048</v>
      </c>
      <c r="X296">
        <v>152</v>
      </c>
      <c r="Y296">
        <v>0</v>
      </c>
      <c r="Z296">
        <v>22</v>
      </c>
      <c r="AA296">
        <v>500</v>
      </c>
      <c r="AB296">
        <v>0</v>
      </c>
      <c r="AC296" s="3">
        <v>0</v>
      </c>
      <c r="AD296" s="3">
        <v>0</v>
      </c>
      <c r="AE296" s="19">
        <v>0</v>
      </c>
      <c r="AF296">
        <v>200</v>
      </c>
      <c r="AG296">
        <v>29.999100759999997</v>
      </c>
      <c r="AH296" t="s">
        <v>179</v>
      </c>
      <c r="AI296" s="20">
        <v>0</v>
      </c>
      <c r="AJ296">
        <v>0</v>
      </c>
      <c r="AK296">
        <v>49.001059319999996</v>
      </c>
      <c r="AL296">
        <v>0</v>
      </c>
      <c r="AM296" t="s">
        <v>179</v>
      </c>
      <c r="AN296" t="s">
        <v>79</v>
      </c>
      <c r="AO296" s="19">
        <v>0</v>
      </c>
      <c r="AP296" s="19">
        <v>0</v>
      </c>
      <c r="AQ296" s="19">
        <v>0</v>
      </c>
      <c r="AR296" s="19">
        <v>0</v>
      </c>
      <c r="AS296" s="19">
        <v>0</v>
      </c>
      <c r="AT296" s="19">
        <v>0</v>
      </c>
      <c r="AU296" s="19">
        <v>0</v>
      </c>
      <c r="AV296" s="19">
        <v>0</v>
      </c>
      <c r="AW296" s="19">
        <v>0</v>
      </c>
      <c r="AX296" s="19">
        <v>0</v>
      </c>
      <c r="AY296" s="19">
        <v>0</v>
      </c>
      <c r="AZ296" s="19">
        <v>0</v>
      </c>
      <c r="BA296" s="19">
        <v>0</v>
      </c>
      <c r="BB296" s="19">
        <v>0</v>
      </c>
      <c r="BC296" s="19">
        <v>0</v>
      </c>
      <c r="BD296" s="19">
        <v>0</v>
      </c>
      <c r="BE296" s="19">
        <v>0</v>
      </c>
      <c r="BF296" s="19">
        <v>0</v>
      </c>
      <c r="BG296" s="19">
        <v>0</v>
      </c>
      <c r="BH296" s="19">
        <v>0</v>
      </c>
      <c r="BI296" s="19">
        <v>0</v>
      </c>
      <c r="BJ296" s="19">
        <v>0</v>
      </c>
      <c r="BK296" s="19">
        <v>0</v>
      </c>
      <c r="BL296" s="19">
        <v>0</v>
      </c>
      <c r="BM296" s="19">
        <v>0</v>
      </c>
      <c r="BN296" s="19">
        <v>0</v>
      </c>
      <c r="BO296" s="19">
        <v>0</v>
      </c>
      <c r="BP296" s="19">
        <v>0</v>
      </c>
      <c r="BQ296" s="19">
        <v>0</v>
      </c>
      <c r="BR296" s="19">
        <v>0</v>
      </c>
      <c r="BS296" s="19">
        <v>0</v>
      </c>
      <c r="BT296" s="19">
        <v>0</v>
      </c>
      <c r="BU296" s="19">
        <v>0</v>
      </c>
      <c r="BV296" s="19">
        <v>0</v>
      </c>
      <c r="BW296" s="19">
        <v>0</v>
      </c>
      <c r="BX296" s="19">
        <v>0</v>
      </c>
      <c r="BY296" s="19">
        <v>0</v>
      </c>
      <c r="BZ296" s="19">
        <v>0</v>
      </c>
      <c r="CA296" s="19">
        <v>0</v>
      </c>
      <c r="CB296" s="19">
        <v>0</v>
      </c>
      <c r="CC296" s="19">
        <v>37.5</v>
      </c>
      <c r="CD296" s="19">
        <v>0</v>
      </c>
      <c r="CE296" s="19">
        <v>0</v>
      </c>
      <c r="CF296" s="19">
        <v>37.5</v>
      </c>
      <c r="CG296" s="19">
        <v>0</v>
      </c>
      <c r="CH296" t="s">
        <v>108</v>
      </c>
      <c r="CI296" t="s">
        <v>81</v>
      </c>
      <c r="CJ296" t="s">
        <v>82</v>
      </c>
      <c r="CL296" s="19">
        <v>0</v>
      </c>
      <c r="CM296" s="4">
        <v>5.6719444444444447</v>
      </c>
      <c r="CN296" s="4">
        <v>96.798611111111114</v>
      </c>
      <c r="CO296" t="s">
        <v>82</v>
      </c>
      <c r="CP296" s="19">
        <v>0</v>
      </c>
      <c r="CQ296" s="19">
        <v>0</v>
      </c>
      <c r="CR296" s="19">
        <v>0</v>
      </c>
      <c r="CS296" s="19">
        <v>37.5</v>
      </c>
      <c r="CT296" s="19" t="s">
        <v>508</v>
      </c>
      <c r="CU296" s="19" t="s">
        <v>4036</v>
      </c>
    </row>
    <row r="297" spans="1:99" ht="21" customHeight="1" x14ac:dyDescent="0.2">
      <c r="A297">
        <v>10295</v>
      </c>
      <c r="B297" s="16" t="s">
        <v>1452</v>
      </c>
      <c r="C297" s="16" t="s">
        <v>1506</v>
      </c>
      <c r="D297" t="s">
        <v>1507</v>
      </c>
      <c r="E297" t="s">
        <v>1508</v>
      </c>
      <c r="F297" s="16" t="s">
        <v>1509</v>
      </c>
      <c r="G297" t="s">
        <v>1510</v>
      </c>
      <c r="H297" t="s">
        <v>1511</v>
      </c>
      <c r="I297" s="16" t="s">
        <v>65</v>
      </c>
      <c r="J297" s="16" t="s">
        <v>66</v>
      </c>
      <c r="K297" s="16" t="s">
        <v>156</v>
      </c>
      <c r="L297" s="16" t="s">
        <v>3</v>
      </c>
      <c r="M297" t="s">
        <v>1512</v>
      </c>
      <c r="N297" t="s">
        <v>1459</v>
      </c>
      <c r="O297" t="s">
        <v>1513</v>
      </c>
      <c r="P297" t="s">
        <v>1514</v>
      </c>
      <c r="Q297" s="2" t="s">
        <v>1515</v>
      </c>
      <c r="R297" s="16" t="s">
        <v>1516</v>
      </c>
      <c r="S297">
        <v>2010</v>
      </c>
      <c r="T297" t="s">
        <v>75</v>
      </c>
      <c r="U297" t="s">
        <v>127</v>
      </c>
      <c r="V297" s="3">
        <v>39500</v>
      </c>
      <c r="W297" s="3">
        <v>3429</v>
      </c>
      <c r="X297">
        <v>912.5</v>
      </c>
      <c r="Y297">
        <v>0</v>
      </c>
      <c r="Z297">
        <v>24</v>
      </c>
      <c r="AA297">
        <v>250</v>
      </c>
      <c r="AB297">
        <v>0</v>
      </c>
      <c r="AC297" s="3">
        <v>0</v>
      </c>
      <c r="AD297" s="3">
        <v>0</v>
      </c>
      <c r="AE297" s="19">
        <v>0</v>
      </c>
      <c r="AF297">
        <v>200</v>
      </c>
      <c r="AG297">
        <v>39.400016388120001</v>
      </c>
      <c r="AI297" s="20">
        <v>0</v>
      </c>
      <c r="AJ297">
        <v>0</v>
      </c>
      <c r="AK297">
        <v>54.900022922719998</v>
      </c>
      <c r="AL297">
        <v>0</v>
      </c>
      <c r="AN297" t="s">
        <v>79</v>
      </c>
      <c r="AO297" s="19">
        <v>0</v>
      </c>
      <c r="AP297" s="19">
        <v>0</v>
      </c>
      <c r="AQ297" s="19">
        <v>0</v>
      </c>
      <c r="AR297" s="19">
        <v>0</v>
      </c>
      <c r="AS297" s="19">
        <v>0</v>
      </c>
      <c r="AT297" s="19">
        <v>0</v>
      </c>
      <c r="AU297" s="19">
        <v>0</v>
      </c>
      <c r="AV297" s="19">
        <v>0</v>
      </c>
      <c r="AW297" s="19">
        <v>0</v>
      </c>
      <c r="AX297" s="19">
        <v>0</v>
      </c>
      <c r="AY297" s="19">
        <v>0</v>
      </c>
      <c r="AZ297" s="19">
        <v>0</v>
      </c>
      <c r="BA297" s="19">
        <v>0</v>
      </c>
      <c r="BB297" s="19">
        <v>0</v>
      </c>
      <c r="BC297" s="19">
        <v>0</v>
      </c>
      <c r="BD297" s="19">
        <v>0</v>
      </c>
      <c r="BE297" s="19">
        <v>0</v>
      </c>
      <c r="BF297" s="19">
        <v>0</v>
      </c>
      <c r="BG297" s="19">
        <v>0</v>
      </c>
      <c r="BH297" s="19">
        <v>0</v>
      </c>
      <c r="BI297" s="19">
        <v>0</v>
      </c>
      <c r="BJ297" s="19">
        <v>0</v>
      </c>
      <c r="BK297" s="19">
        <v>0</v>
      </c>
      <c r="BL297" s="19">
        <v>0</v>
      </c>
      <c r="BM297" s="19">
        <v>0</v>
      </c>
      <c r="BN297" s="19">
        <v>0</v>
      </c>
      <c r="BO297" s="19">
        <v>0</v>
      </c>
      <c r="BP297" s="19">
        <v>0</v>
      </c>
      <c r="BQ297" s="19">
        <v>0</v>
      </c>
      <c r="BR297" s="19">
        <v>0</v>
      </c>
      <c r="BS297" s="19">
        <v>0</v>
      </c>
      <c r="BT297" s="19">
        <v>0</v>
      </c>
      <c r="BU297" s="19">
        <v>0</v>
      </c>
      <c r="BV297" s="19">
        <v>0</v>
      </c>
      <c r="BW297" s="19">
        <v>0</v>
      </c>
      <c r="BX297" s="19">
        <v>0</v>
      </c>
      <c r="BY297" s="19">
        <v>0</v>
      </c>
      <c r="BZ297" s="19">
        <v>0</v>
      </c>
      <c r="CA297" s="19">
        <v>0</v>
      </c>
      <c r="CB297" s="19">
        <v>0</v>
      </c>
      <c r="CC297" s="19">
        <v>4113.2</v>
      </c>
      <c r="CD297" s="19">
        <v>0</v>
      </c>
      <c r="CE297" s="19">
        <v>0</v>
      </c>
      <c r="CF297" s="19">
        <v>4113.2</v>
      </c>
      <c r="CG297" s="19">
        <v>0</v>
      </c>
      <c r="CH297" t="s">
        <v>108</v>
      </c>
      <c r="CI297" t="s">
        <v>130</v>
      </c>
      <c r="CJ297" t="s">
        <v>82</v>
      </c>
      <c r="CL297" s="19">
        <v>0</v>
      </c>
      <c r="CM297" s="4">
        <v>3.5741666666666663</v>
      </c>
      <c r="CN297" s="4">
        <v>109.36777777777777</v>
      </c>
      <c r="CO297" s="35" t="s">
        <v>82</v>
      </c>
      <c r="CP297" s="19">
        <v>0</v>
      </c>
      <c r="CQ297" s="19">
        <v>0</v>
      </c>
      <c r="CR297" s="19">
        <v>0</v>
      </c>
      <c r="CS297" s="19">
        <v>4113.2</v>
      </c>
      <c r="CT297" s="19" t="s">
        <v>508</v>
      </c>
      <c r="CU297" s="19" t="s">
        <v>4036</v>
      </c>
    </row>
    <row r="298" spans="1:99" ht="21" customHeight="1" x14ac:dyDescent="0.2">
      <c r="A298">
        <v>10296</v>
      </c>
      <c r="B298" s="16" t="s">
        <v>1452</v>
      </c>
      <c r="C298" s="16" t="s">
        <v>1517</v>
      </c>
      <c r="D298" t="s">
        <v>1518</v>
      </c>
      <c r="E298" t="s">
        <v>1519</v>
      </c>
      <c r="F298" s="16" t="s">
        <v>1520</v>
      </c>
      <c r="G298" t="s">
        <v>1521</v>
      </c>
      <c r="H298" t="s">
        <v>260</v>
      </c>
      <c r="I298" s="16" t="s">
        <v>1479</v>
      </c>
      <c r="J298" s="16" t="s">
        <v>5</v>
      </c>
      <c r="K298" s="16" t="s">
        <v>1468</v>
      </c>
      <c r="L298" s="16" t="s">
        <v>175</v>
      </c>
      <c r="M298" t="s">
        <v>260</v>
      </c>
      <c r="N298" t="s">
        <v>1469</v>
      </c>
      <c r="O298" t="s">
        <v>1470</v>
      </c>
      <c r="P298" t="s">
        <v>1471</v>
      </c>
      <c r="Q298" s="2" t="s">
        <v>161</v>
      </c>
      <c r="R298" s="16" t="s">
        <v>1472</v>
      </c>
      <c r="S298">
        <v>2013</v>
      </c>
      <c r="T298" t="s">
        <v>75</v>
      </c>
      <c r="U298" t="s">
        <v>127</v>
      </c>
      <c r="V298" s="3">
        <v>0</v>
      </c>
      <c r="W298" s="3">
        <v>0</v>
      </c>
      <c r="X298">
        <v>0</v>
      </c>
      <c r="Y298">
        <v>0</v>
      </c>
      <c r="Z298">
        <v>0</v>
      </c>
      <c r="AA298">
        <v>0</v>
      </c>
      <c r="AB298">
        <v>0</v>
      </c>
      <c r="AC298" s="3">
        <v>0</v>
      </c>
      <c r="AD298" s="3">
        <v>0</v>
      </c>
      <c r="AE298" s="19">
        <v>0</v>
      </c>
      <c r="AF298">
        <v>200</v>
      </c>
      <c r="AG298">
        <v>0</v>
      </c>
      <c r="AH298" t="s">
        <v>1473</v>
      </c>
      <c r="AI298" s="20">
        <v>0</v>
      </c>
      <c r="AJ298">
        <v>0</v>
      </c>
      <c r="AK298">
        <v>0</v>
      </c>
      <c r="AL298">
        <v>0</v>
      </c>
      <c r="AM298" t="s">
        <v>1473</v>
      </c>
      <c r="AN298" t="s">
        <v>79</v>
      </c>
      <c r="AO298" s="19">
        <v>0</v>
      </c>
      <c r="AP298" s="19">
        <v>0</v>
      </c>
      <c r="AQ298" s="19">
        <v>0</v>
      </c>
      <c r="AR298" s="19">
        <v>0</v>
      </c>
      <c r="AS298" s="19">
        <v>0</v>
      </c>
      <c r="AT298" s="19">
        <v>0</v>
      </c>
      <c r="AU298" s="19">
        <v>0</v>
      </c>
      <c r="AV298" s="19">
        <v>0</v>
      </c>
      <c r="AW298" s="19">
        <v>0</v>
      </c>
      <c r="AX298" s="19">
        <v>0</v>
      </c>
      <c r="AY298" s="19">
        <v>0</v>
      </c>
      <c r="AZ298" s="19">
        <v>0</v>
      </c>
      <c r="BA298" s="19">
        <v>0</v>
      </c>
      <c r="BB298" s="19">
        <v>0</v>
      </c>
      <c r="BC298" s="19">
        <v>0</v>
      </c>
      <c r="BD298" s="19">
        <v>0</v>
      </c>
      <c r="BE298" s="19">
        <v>0</v>
      </c>
      <c r="BF298" s="19">
        <v>0</v>
      </c>
      <c r="BG298" s="19">
        <v>0</v>
      </c>
      <c r="BH298" s="19">
        <v>0</v>
      </c>
      <c r="BI298" s="19">
        <v>0</v>
      </c>
      <c r="BJ298" s="19">
        <v>0</v>
      </c>
      <c r="BK298" s="19">
        <v>0</v>
      </c>
      <c r="BL298" s="19">
        <v>0</v>
      </c>
      <c r="BM298" s="19">
        <v>0</v>
      </c>
      <c r="BN298" s="19">
        <v>12</v>
      </c>
      <c r="BO298" s="19">
        <v>0</v>
      </c>
      <c r="BP298" s="19">
        <v>0</v>
      </c>
      <c r="BQ298" s="19">
        <v>0</v>
      </c>
      <c r="BR298" s="19">
        <v>0</v>
      </c>
      <c r="BS298" s="19">
        <v>0</v>
      </c>
      <c r="BT298" s="19">
        <v>0</v>
      </c>
      <c r="BU298" s="19">
        <v>0</v>
      </c>
      <c r="BV298" s="19">
        <v>0</v>
      </c>
      <c r="BW298" s="19">
        <v>0</v>
      </c>
      <c r="BX298" s="19">
        <v>0</v>
      </c>
      <c r="BY298" s="19">
        <v>0</v>
      </c>
      <c r="BZ298" s="19">
        <v>0</v>
      </c>
      <c r="CA298" s="19">
        <v>0</v>
      </c>
      <c r="CB298" s="19">
        <v>0</v>
      </c>
      <c r="CC298" s="19">
        <v>0</v>
      </c>
      <c r="CD298" s="19">
        <v>0</v>
      </c>
      <c r="CE298" s="19">
        <v>0</v>
      </c>
      <c r="CF298" s="19">
        <v>12</v>
      </c>
      <c r="CG298" s="19">
        <v>0</v>
      </c>
      <c r="CH298" t="s">
        <v>108</v>
      </c>
      <c r="CI298" t="s">
        <v>81</v>
      </c>
      <c r="CJ298" t="s">
        <v>109</v>
      </c>
      <c r="CL298" s="19">
        <v>1</v>
      </c>
      <c r="CM298" s="4">
        <v>-1.0311111111111111</v>
      </c>
      <c r="CN298" s="4">
        <v>130.91805555555555</v>
      </c>
      <c r="CO298" t="s">
        <v>109</v>
      </c>
      <c r="CP298" s="19">
        <v>0</v>
      </c>
      <c r="CQ298" s="19">
        <v>0</v>
      </c>
      <c r="CR298" s="19">
        <v>12</v>
      </c>
      <c r="CS298" s="19">
        <v>0</v>
      </c>
      <c r="CT298" s="19" t="s">
        <v>508</v>
      </c>
      <c r="CU298" s="19" t="s">
        <v>4036</v>
      </c>
    </row>
    <row r="299" spans="1:99" ht="21" customHeight="1" x14ac:dyDescent="0.2">
      <c r="A299">
        <v>10297</v>
      </c>
      <c r="B299" s="16" t="s">
        <v>1452</v>
      </c>
      <c r="C299" s="16" t="s">
        <v>1522</v>
      </c>
      <c r="D299" t="s">
        <v>1523</v>
      </c>
      <c r="E299" t="s">
        <v>1524</v>
      </c>
      <c r="F299" s="16" t="s">
        <v>1525</v>
      </c>
      <c r="G299" t="s">
        <v>1526</v>
      </c>
      <c r="H299" t="s">
        <v>260</v>
      </c>
      <c r="I299" s="16" t="s">
        <v>173</v>
      </c>
      <c r="J299" s="16" t="s">
        <v>5</v>
      </c>
      <c r="K299" s="16" t="s">
        <v>1468</v>
      </c>
      <c r="L299" s="16" t="s">
        <v>175</v>
      </c>
      <c r="M299" t="s">
        <v>260</v>
      </c>
      <c r="N299" t="s">
        <v>1469</v>
      </c>
      <c r="O299" t="s">
        <v>1470</v>
      </c>
      <c r="P299" t="s">
        <v>1471</v>
      </c>
      <c r="Q299" s="2" t="s">
        <v>161</v>
      </c>
      <c r="R299" s="16" t="s">
        <v>1472</v>
      </c>
      <c r="S299">
        <v>2013</v>
      </c>
      <c r="T299" t="s">
        <v>75</v>
      </c>
      <c r="U299" t="s">
        <v>127</v>
      </c>
      <c r="V299" s="3">
        <v>0</v>
      </c>
      <c r="W299" s="3">
        <v>0</v>
      </c>
      <c r="X299">
        <v>0</v>
      </c>
      <c r="Y299">
        <v>0</v>
      </c>
      <c r="Z299">
        <v>0</v>
      </c>
      <c r="AA299">
        <v>0</v>
      </c>
      <c r="AB299">
        <v>0</v>
      </c>
      <c r="AC299" s="3">
        <v>0</v>
      </c>
      <c r="AD299" s="3">
        <v>0</v>
      </c>
      <c r="AE299" s="19">
        <v>0</v>
      </c>
      <c r="AF299">
        <v>200</v>
      </c>
      <c r="AG299">
        <v>0</v>
      </c>
      <c r="AH299" t="s">
        <v>1473</v>
      </c>
      <c r="AI299" s="20">
        <v>0</v>
      </c>
      <c r="AJ299">
        <v>0</v>
      </c>
      <c r="AK299">
        <v>0</v>
      </c>
      <c r="AL299">
        <v>0</v>
      </c>
      <c r="AM299" t="s">
        <v>1473</v>
      </c>
      <c r="AN299" t="s">
        <v>79</v>
      </c>
      <c r="AO299" s="19">
        <v>0</v>
      </c>
      <c r="AP299" s="19">
        <v>0</v>
      </c>
      <c r="AQ299" s="19">
        <v>0</v>
      </c>
      <c r="AR299" s="19">
        <v>0</v>
      </c>
      <c r="AS299" s="19">
        <v>0</v>
      </c>
      <c r="AT299" s="19">
        <v>0</v>
      </c>
      <c r="AU299" s="19">
        <v>0</v>
      </c>
      <c r="AV299" s="19">
        <v>0</v>
      </c>
      <c r="AW299" s="19">
        <v>0</v>
      </c>
      <c r="AX299" s="19">
        <v>0</v>
      </c>
      <c r="AY299" s="19">
        <v>0</v>
      </c>
      <c r="AZ299" s="19">
        <v>0</v>
      </c>
      <c r="BA299" s="19">
        <v>0</v>
      </c>
      <c r="BB299" s="19">
        <v>0</v>
      </c>
      <c r="BC299" s="19">
        <v>0</v>
      </c>
      <c r="BD299" s="19">
        <v>0</v>
      </c>
      <c r="BE299" s="19">
        <v>0</v>
      </c>
      <c r="BF299" s="19">
        <v>0</v>
      </c>
      <c r="BG299" s="19">
        <v>0</v>
      </c>
      <c r="BH299" s="19">
        <v>0</v>
      </c>
      <c r="BI299" s="19">
        <v>0</v>
      </c>
      <c r="BJ299" s="19">
        <v>0</v>
      </c>
      <c r="BK299" s="19">
        <v>0</v>
      </c>
      <c r="BL299" s="19">
        <v>0</v>
      </c>
      <c r="BM299" s="19">
        <v>0</v>
      </c>
      <c r="BN299" s="19">
        <v>10</v>
      </c>
      <c r="BO299" s="19">
        <v>0</v>
      </c>
      <c r="BP299" s="19">
        <v>0</v>
      </c>
      <c r="BQ299" s="19">
        <v>0</v>
      </c>
      <c r="BR299" s="19">
        <v>0</v>
      </c>
      <c r="BS299" s="19">
        <v>0</v>
      </c>
      <c r="BT299" s="19">
        <v>0</v>
      </c>
      <c r="BU299" s="19">
        <v>0</v>
      </c>
      <c r="BV299" s="19">
        <v>0</v>
      </c>
      <c r="BW299" s="19">
        <v>0</v>
      </c>
      <c r="BX299" s="19">
        <v>0</v>
      </c>
      <c r="BY299" s="19">
        <v>0</v>
      </c>
      <c r="BZ299" s="19">
        <v>0</v>
      </c>
      <c r="CA299" s="19">
        <v>0</v>
      </c>
      <c r="CB299" s="19">
        <v>0</v>
      </c>
      <c r="CC299" s="19">
        <v>0</v>
      </c>
      <c r="CD299" s="19">
        <v>0</v>
      </c>
      <c r="CE299" s="19">
        <v>0</v>
      </c>
      <c r="CF299" s="19">
        <v>10</v>
      </c>
      <c r="CG299" s="19">
        <v>0</v>
      </c>
      <c r="CH299" t="s">
        <v>108</v>
      </c>
      <c r="CI299" t="s">
        <v>81</v>
      </c>
      <c r="CJ299" t="s">
        <v>109</v>
      </c>
      <c r="CL299" s="19">
        <v>1</v>
      </c>
      <c r="CM299" s="4">
        <v>-2.5172222222222222</v>
      </c>
      <c r="CN299" s="4">
        <v>115.13555555555556</v>
      </c>
      <c r="CO299" t="s">
        <v>109</v>
      </c>
      <c r="CP299" s="19">
        <v>0</v>
      </c>
      <c r="CQ299" s="19">
        <v>0</v>
      </c>
      <c r="CR299" s="19">
        <v>10</v>
      </c>
      <c r="CS299" s="19">
        <v>0</v>
      </c>
      <c r="CT299" s="19" t="s">
        <v>508</v>
      </c>
      <c r="CU299" s="19" t="s">
        <v>4036</v>
      </c>
    </row>
    <row r="300" spans="1:99" ht="21" customHeight="1" x14ac:dyDescent="0.2">
      <c r="A300">
        <v>10298</v>
      </c>
      <c r="B300" s="16" t="s">
        <v>1452</v>
      </c>
      <c r="C300" s="16" t="s">
        <v>1527</v>
      </c>
      <c r="D300" t="s">
        <v>1528</v>
      </c>
      <c r="E300" t="s">
        <v>1529</v>
      </c>
      <c r="F300" s="16" t="s">
        <v>1530</v>
      </c>
      <c r="G300" t="s">
        <v>1531</v>
      </c>
      <c r="H300" t="s">
        <v>1532</v>
      </c>
      <c r="I300" s="16" t="s">
        <v>65</v>
      </c>
      <c r="J300" s="16" t="s">
        <v>66</v>
      </c>
      <c r="K300" s="16" t="s">
        <v>156</v>
      </c>
      <c r="L300" s="16" t="s">
        <v>3</v>
      </c>
      <c r="M300" t="s">
        <v>1533</v>
      </c>
      <c r="N300" t="s">
        <v>1534</v>
      </c>
      <c r="O300" t="s">
        <v>1535</v>
      </c>
      <c r="P300" t="s">
        <v>1536</v>
      </c>
      <c r="Q300" s="2" t="s">
        <v>1537</v>
      </c>
      <c r="R300" s="16" t="s">
        <v>1538</v>
      </c>
      <c r="S300">
        <v>2017</v>
      </c>
      <c r="T300" t="s">
        <v>75</v>
      </c>
      <c r="U300" t="s">
        <v>127</v>
      </c>
      <c r="V300" s="3">
        <v>1734.39</v>
      </c>
      <c r="W300" s="3">
        <v>0</v>
      </c>
      <c r="X300">
        <v>20</v>
      </c>
      <c r="Y300">
        <v>0</v>
      </c>
      <c r="Z300">
        <v>0</v>
      </c>
      <c r="AA300">
        <v>0</v>
      </c>
      <c r="AB300">
        <v>0</v>
      </c>
      <c r="AC300" s="3">
        <v>140</v>
      </c>
      <c r="AD300" s="3">
        <v>0</v>
      </c>
      <c r="AE300" s="19">
        <v>0</v>
      </c>
      <c r="AF300">
        <v>200</v>
      </c>
      <c r="AG300">
        <v>8.2737119999999997</v>
      </c>
      <c r="AH300" t="s">
        <v>307</v>
      </c>
      <c r="AI300" s="20">
        <v>0.01</v>
      </c>
      <c r="AJ300">
        <v>0</v>
      </c>
      <c r="AK300">
        <v>0</v>
      </c>
      <c r="AL300">
        <v>0</v>
      </c>
      <c r="AM300" t="s">
        <v>1539</v>
      </c>
      <c r="AN300" t="s">
        <v>79</v>
      </c>
      <c r="AO300" s="19">
        <v>0</v>
      </c>
      <c r="AP300" s="19">
        <v>0</v>
      </c>
      <c r="AQ300" s="19">
        <v>0</v>
      </c>
      <c r="AR300" s="19">
        <v>0</v>
      </c>
      <c r="AS300" s="19">
        <v>0</v>
      </c>
      <c r="AT300" s="19">
        <v>0</v>
      </c>
      <c r="AU300" s="19">
        <v>0</v>
      </c>
      <c r="AV300" s="19">
        <v>0</v>
      </c>
      <c r="AW300" s="19">
        <v>0</v>
      </c>
      <c r="AX300" s="19">
        <v>0</v>
      </c>
      <c r="AY300" s="19">
        <v>0</v>
      </c>
      <c r="AZ300" s="19">
        <v>0</v>
      </c>
      <c r="BA300" s="19">
        <v>0</v>
      </c>
      <c r="BB300" s="19">
        <v>0</v>
      </c>
      <c r="BC300" s="19">
        <v>0</v>
      </c>
      <c r="BD300" s="19">
        <v>0</v>
      </c>
      <c r="BE300" s="19">
        <v>0</v>
      </c>
      <c r="BF300" s="19">
        <v>0</v>
      </c>
      <c r="BG300" s="19">
        <v>0</v>
      </c>
      <c r="BH300" s="19">
        <v>0</v>
      </c>
      <c r="BI300" s="19">
        <v>0</v>
      </c>
      <c r="BJ300" s="19">
        <v>0</v>
      </c>
      <c r="BK300" s="19">
        <v>0</v>
      </c>
      <c r="BL300" s="19">
        <v>0</v>
      </c>
      <c r="BM300" s="19">
        <v>0</v>
      </c>
      <c r="BN300" s="19">
        <v>0</v>
      </c>
      <c r="BO300" s="19">
        <v>0</v>
      </c>
      <c r="BP300" s="19">
        <v>0</v>
      </c>
      <c r="BQ300" s="19">
        <v>0</v>
      </c>
      <c r="BR300" s="19">
        <v>0</v>
      </c>
      <c r="BS300" s="19">
        <v>0</v>
      </c>
      <c r="BT300" s="19">
        <v>0</v>
      </c>
      <c r="BU300" s="19">
        <v>0</v>
      </c>
      <c r="BV300" s="19">
        <v>0</v>
      </c>
      <c r="BW300" s="19">
        <v>0</v>
      </c>
      <c r="BX300" s="19">
        <v>0</v>
      </c>
      <c r="BY300" s="19">
        <v>0</v>
      </c>
      <c r="BZ300" s="19">
        <v>0</v>
      </c>
      <c r="CA300" s="19">
        <v>0</v>
      </c>
      <c r="CB300" s="19">
        <v>0</v>
      </c>
      <c r="CC300" s="19">
        <v>2422</v>
      </c>
      <c r="CD300" s="19">
        <v>0</v>
      </c>
      <c r="CE300" s="19">
        <v>0</v>
      </c>
      <c r="CF300" s="19">
        <v>2422</v>
      </c>
      <c r="CG300" s="19">
        <v>0</v>
      </c>
      <c r="CH300" t="s">
        <v>108</v>
      </c>
      <c r="CI300" t="s">
        <v>81</v>
      </c>
      <c r="CJ300" t="s">
        <v>109</v>
      </c>
      <c r="CL300" s="19">
        <v>0</v>
      </c>
      <c r="CM300" s="4">
        <v>-2.3858333333333333</v>
      </c>
      <c r="CN300" s="4">
        <v>103.09138888888889</v>
      </c>
      <c r="CO300" t="s">
        <v>109</v>
      </c>
      <c r="CP300" s="19">
        <v>0</v>
      </c>
      <c r="CQ300" s="19">
        <v>0</v>
      </c>
      <c r="CR300" s="19">
        <v>0</v>
      </c>
      <c r="CS300" s="19">
        <v>2422</v>
      </c>
      <c r="CT300" s="19" t="s">
        <v>508</v>
      </c>
      <c r="CU300" s="19" t="s">
        <v>4036</v>
      </c>
    </row>
    <row r="301" spans="1:99" ht="21" customHeight="1" x14ac:dyDescent="0.2">
      <c r="A301">
        <v>10299</v>
      </c>
      <c r="B301" s="16" t="s">
        <v>1452</v>
      </c>
      <c r="C301" s="16" t="s">
        <v>1527</v>
      </c>
      <c r="D301" t="s">
        <v>1540</v>
      </c>
      <c r="E301" t="s">
        <v>1541</v>
      </c>
      <c r="F301" s="16" t="s">
        <v>1542</v>
      </c>
      <c r="G301" t="s">
        <v>1531</v>
      </c>
      <c r="H301" t="s">
        <v>1532</v>
      </c>
      <c r="I301" s="16" t="s">
        <v>65</v>
      </c>
      <c r="J301" s="16" t="s">
        <v>66</v>
      </c>
      <c r="K301" s="16" t="s">
        <v>156</v>
      </c>
      <c r="L301" s="16" t="s">
        <v>3</v>
      </c>
      <c r="M301" t="s">
        <v>1533</v>
      </c>
      <c r="N301" t="s">
        <v>1534</v>
      </c>
      <c r="O301" t="s">
        <v>1535</v>
      </c>
      <c r="P301" t="s">
        <v>1536</v>
      </c>
      <c r="Q301" s="2" t="s">
        <v>1537</v>
      </c>
      <c r="R301" s="16" t="s">
        <v>1538</v>
      </c>
      <c r="S301">
        <v>2017</v>
      </c>
      <c r="T301" t="s">
        <v>75</v>
      </c>
      <c r="U301" t="s">
        <v>127</v>
      </c>
      <c r="V301" s="3">
        <v>1632.68</v>
      </c>
      <c r="W301" s="3">
        <v>0</v>
      </c>
      <c r="X301">
        <v>20</v>
      </c>
      <c r="Y301">
        <v>0</v>
      </c>
      <c r="Z301">
        <v>0</v>
      </c>
      <c r="AA301">
        <v>0</v>
      </c>
      <c r="AB301">
        <v>0</v>
      </c>
      <c r="AC301" s="3">
        <v>196</v>
      </c>
      <c r="AD301" s="3">
        <v>0</v>
      </c>
      <c r="AE301" s="19">
        <v>0</v>
      </c>
      <c r="AF301">
        <v>200</v>
      </c>
      <c r="AG301">
        <v>12.410568</v>
      </c>
      <c r="AH301" t="s">
        <v>307</v>
      </c>
      <c r="AI301" s="20">
        <v>0.01</v>
      </c>
      <c r="AJ301">
        <v>0</v>
      </c>
      <c r="AK301">
        <v>0</v>
      </c>
      <c r="AL301">
        <v>0</v>
      </c>
      <c r="AM301" t="s">
        <v>1539</v>
      </c>
      <c r="AN301" t="s">
        <v>79</v>
      </c>
      <c r="AO301" s="19">
        <v>0</v>
      </c>
      <c r="AP301" s="19">
        <v>0</v>
      </c>
      <c r="AQ301" s="19">
        <v>0</v>
      </c>
      <c r="AR301" s="19">
        <v>0</v>
      </c>
      <c r="AS301" s="19">
        <v>0</v>
      </c>
      <c r="AT301" s="19">
        <v>0</v>
      </c>
      <c r="AU301" s="19">
        <v>0</v>
      </c>
      <c r="AV301" s="19">
        <v>0</v>
      </c>
      <c r="AW301" s="19">
        <v>0</v>
      </c>
      <c r="AX301" s="19">
        <v>0</v>
      </c>
      <c r="AY301" s="19">
        <v>0</v>
      </c>
      <c r="AZ301" s="19">
        <v>0</v>
      </c>
      <c r="BA301" s="19">
        <v>0</v>
      </c>
      <c r="BB301" s="19">
        <v>0</v>
      </c>
      <c r="BC301" s="19">
        <v>0</v>
      </c>
      <c r="BD301" s="19">
        <v>0</v>
      </c>
      <c r="BE301" s="19">
        <v>0</v>
      </c>
      <c r="BF301" s="19">
        <v>0</v>
      </c>
      <c r="BG301" s="19">
        <v>0</v>
      </c>
      <c r="BH301" s="19">
        <v>0</v>
      </c>
      <c r="BI301" s="19">
        <v>0</v>
      </c>
      <c r="BJ301" s="19">
        <v>0</v>
      </c>
      <c r="BK301" s="19">
        <v>0</v>
      </c>
      <c r="BL301" s="19">
        <v>0</v>
      </c>
      <c r="BM301" s="19">
        <v>0</v>
      </c>
      <c r="BN301" s="19">
        <v>0</v>
      </c>
      <c r="BO301" s="19">
        <v>0</v>
      </c>
      <c r="BP301" s="19">
        <v>0</v>
      </c>
      <c r="BQ301" s="19">
        <v>0</v>
      </c>
      <c r="BR301" s="19">
        <v>0</v>
      </c>
      <c r="BS301" s="19">
        <v>0</v>
      </c>
      <c r="BT301" s="19">
        <v>0</v>
      </c>
      <c r="BU301" s="19">
        <v>0</v>
      </c>
      <c r="BV301" s="19">
        <v>0</v>
      </c>
      <c r="BW301" s="19">
        <v>0</v>
      </c>
      <c r="BX301" s="19">
        <v>0</v>
      </c>
      <c r="BY301" s="19">
        <v>0</v>
      </c>
      <c r="BZ301" s="19">
        <v>0</v>
      </c>
      <c r="CA301" s="19">
        <v>0</v>
      </c>
      <c r="CB301" s="19">
        <v>0</v>
      </c>
      <c r="CC301" s="19">
        <v>3204</v>
      </c>
      <c r="CD301" s="19">
        <v>0</v>
      </c>
      <c r="CE301" s="19">
        <v>0</v>
      </c>
      <c r="CF301" s="19">
        <v>3204</v>
      </c>
      <c r="CG301" s="19">
        <v>0</v>
      </c>
      <c r="CH301" t="s">
        <v>108</v>
      </c>
      <c r="CI301" t="s">
        <v>81</v>
      </c>
      <c r="CJ301" t="s">
        <v>109</v>
      </c>
      <c r="CL301" s="19">
        <v>0</v>
      </c>
      <c r="CM301" s="4">
        <v>-1.0469444444444445</v>
      </c>
      <c r="CN301" s="4">
        <v>103.17083333333333</v>
      </c>
      <c r="CO301" t="s">
        <v>109</v>
      </c>
      <c r="CP301" s="19">
        <v>0</v>
      </c>
      <c r="CQ301" s="19">
        <v>0</v>
      </c>
      <c r="CR301" s="19">
        <v>0</v>
      </c>
      <c r="CS301" s="19">
        <v>3204</v>
      </c>
      <c r="CT301" s="19" t="s">
        <v>508</v>
      </c>
      <c r="CU301" s="19" t="s">
        <v>4036</v>
      </c>
    </row>
    <row r="302" spans="1:99" ht="21" customHeight="1" x14ac:dyDescent="0.2">
      <c r="A302">
        <v>10300</v>
      </c>
      <c r="B302" s="16" t="s">
        <v>1452</v>
      </c>
      <c r="C302" s="16" t="s">
        <v>1527</v>
      </c>
      <c r="D302" t="s">
        <v>1543</v>
      </c>
      <c r="E302" t="s">
        <v>1544</v>
      </c>
      <c r="F302" s="16" t="s">
        <v>1545</v>
      </c>
      <c r="G302" t="s">
        <v>1531</v>
      </c>
      <c r="H302" t="s">
        <v>1532</v>
      </c>
      <c r="I302" s="16" t="s">
        <v>65</v>
      </c>
      <c r="J302" s="16" t="s">
        <v>66</v>
      </c>
      <c r="K302" s="16" t="s">
        <v>156</v>
      </c>
      <c r="L302" s="16" t="s">
        <v>3</v>
      </c>
      <c r="M302" t="s">
        <v>1533</v>
      </c>
      <c r="N302" t="s">
        <v>1534</v>
      </c>
      <c r="O302" t="s">
        <v>1535</v>
      </c>
      <c r="P302" t="s">
        <v>1536</v>
      </c>
      <c r="Q302" s="2" t="s">
        <v>1537</v>
      </c>
      <c r="R302" s="16" t="s">
        <v>1538</v>
      </c>
      <c r="S302">
        <v>2017</v>
      </c>
      <c r="T302" t="s">
        <v>75</v>
      </c>
      <c r="U302" t="s">
        <v>127</v>
      </c>
      <c r="V302" s="3">
        <v>168.66</v>
      </c>
      <c r="W302" s="3">
        <v>0</v>
      </c>
      <c r="X302">
        <v>20</v>
      </c>
      <c r="Y302">
        <v>0</v>
      </c>
      <c r="Z302">
        <v>0</v>
      </c>
      <c r="AA302">
        <v>0</v>
      </c>
      <c r="AB302">
        <v>0</v>
      </c>
      <c r="AC302" s="3">
        <v>185</v>
      </c>
      <c r="AD302" s="3">
        <v>0</v>
      </c>
      <c r="AE302" s="19">
        <v>0</v>
      </c>
      <c r="AF302">
        <v>200</v>
      </c>
      <c r="AG302">
        <v>10.342140000000001</v>
      </c>
      <c r="AH302" t="s">
        <v>307</v>
      </c>
      <c r="AI302" s="20">
        <v>0.01</v>
      </c>
      <c r="AJ302">
        <v>0</v>
      </c>
      <c r="AK302">
        <v>0</v>
      </c>
      <c r="AL302">
        <v>0</v>
      </c>
      <c r="AM302" t="s">
        <v>1539</v>
      </c>
      <c r="AN302" t="s">
        <v>79</v>
      </c>
      <c r="AO302" s="19">
        <v>0</v>
      </c>
      <c r="AP302" s="19">
        <v>0</v>
      </c>
      <c r="AQ302" s="19">
        <v>0</v>
      </c>
      <c r="AR302" s="19">
        <v>0</v>
      </c>
      <c r="AS302" s="19">
        <v>0</v>
      </c>
      <c r="AT302" s="19">
        <v>0</v>
      </c>
      <c r="AU302" s="19">
        <v>0</v>
      </c>
      <c r="AV302" s="19">
        <v>0</v>
      </c>
      <c r="AW302" s="19">
        <v>0</v>
      </c>
      <c r="AX302" s="19">
        <v>0</v>
      </c>
      <c r="AY302" s="19">
        <v>0</v>
      </c>
      <c r="AZ302" s="19">
        <v>0</v>
      </c>
      <c r="BA302" s="19">
        <v>0</v>
      </c>
      <c r="BB302" s="19">
        <v>0</v>
      </c>
      <c r="BC302" s="19">
        <v>0</v>
      </c>
      <c r="BD302" s="19">
        <v>0</v>
      </c>
      <c r="BE302" s="19">
        <v>0</v>
      </c>
      <c r="BF302" s="19">
        <v>0</v>
      </c>
      <c r="BG302" s="19">
        <v>0</v>
      </c>
      <c r="BH302" s="19">
        <v>0</v>
      </c>
      <c r="BI302" s="19">
        <v>0</v>
      </c>
      <c r="BJ302" s="19">
        <v>0</v>
      </c>
      <c r="BK302" s="19">
        <v>0</v>
      </c>
      <c r="BL302" s="19">
        <v>0</v>
      </c>
      <c r="BM302" s="19">
        <v>0</v>
      </c>
      <c r="BN302" s="19">
        <v>0</v>
      </c>
      <c r="BO302" s="19">
        <v>0</v>
      </c>
      <c r="BP302" s="19">
        <v>0</v>
      </c>
      <c r="BQ302" s="19">
        <v>0</v>
      </c>
      <c r="BR302" s="19">
        <v>0</v>
      </c>
      <c r="BS302" s="19">
        <v>0</v>
      </c>
      <c r="BT302" s="19">
        <v>0</v>
      </c>
      <c r="BU302" s="19">
        <v>0</v>
      </c>
      <c r="BV302" s="19">
        <v>0</v>
      </c>
      <c r="BW302" s="19">
        <v>0</v>
      </c>
      <c r="BX302" s="19">
        <v>0</v>
      </c>
      <c r="BY302" s="19">
        <v>0</v>
      </c>
      <c r="BZ302" s="19">
        <v>0</v>
      </c>
      <c r="CA302" s="19">
        <v>0</v>
      </c>
      <c r="CB302" s="19">
        <v>0</v>
      </c>
      <c r="CC302" s="19">
        <v>312</v>
      </c>
      <c r="CD302" s="19">
        <v>0</v>
      </c>
      <c r="CE302" s="19">
        <v>0</v>
      </c>
      <c r="CF302" s="19">
        <v>312</v>
      </c>
      <c r="CG302" s="19">
        <v>0</v>
      </c>
      <c r="CH302" t="s">
        <v>108</v>
      </c>
      <c r="CI302" t="s">
        <v>81</v>
      </c>
      <c r="CJ302" t="s">
        <v>109</v>
      </c>
      <c r="CL302" s="19">
        <v>0</v>
      </c>
      <c r="CM302" s="4">
        <v>-2.0044444444444443</v>
      </c>
      <c r="CN302" s="4">
        <v>103.78777777777778</v>
      </c>
      <c r="CO302" t="s">
        <v>109</v>
      </c>
      <c r="CP302" s="19">
        <v>0</v>
      </c>
      <c r="CQ302" s="19">
        <v>0</v>
      </c>
      <c r="CR302" s="19">
        <v>0</v>
      </c>
      <c r="CS302" s="19">
        <v>312</v>
      </c>
      <c r="CT302" s="19" t="s">
        <v>508</v>
      </c>
      <c r="CU302" s="19" t="s">
        <v>4036</v>
      </c>
    </row>
    <row r="303" spans="1:99" ht="21" customHeight="1" x14ac:dyDescent="0.2">
      <c r="A303">
        <v>10301</v>
      </c>
      <c r="B303" s="16" t="s">
        <v>1452</v>
      </c>
      <c r="C303" s="16" t="s">
        <v>1527</v>
      </c>
      <c r="D303" t="s">
        <v>1546</v>
      </c>
      <c r="E303" t="s">
        <v>1547</v>
      </c>
      <c r="F303" s="16" t="s">
        <v>1548</v>
      </c>
      <c r="G303" t="s">
        <v>1531</v>
      </c>
      <c r="H303" t="s">
        <v>1532</v>
      </c>
      <c r="I303" s="16" t="s">
        <v>65</v>
      </c>
      <c r="J303" s="16" t="s">
        <v>66</v>
      </c>
      <c r="K303" s="16" t="s">
        <v>156</v>
      </c>
      <c r="L303" s="16" t="s">
        <v>3</v>
      </c>
      <c r="M303" t="s">
        <v>1533</v>
      </c>
      <c r="N303" t="s">
        <v>1534</v>
      </c>
      <c r="O303" t="s">
        <v>1549</v>
      </c>
      <c r="P303" t="s">
        <v>1536</v>
      </c>
      <c r="Q303" s="2" t="s">
        <v>1537</v>
      </c>
      <c r="R303" s="16" t="s">
        <v>1538</v>
      </c>
      <c r="S303">
        <v>2017</v>
      </c>
      <c r="T303" t="s">
        <v>75</v>
      </c>
      <c r="U303" t="s">
        <v>127</v>
      </c>
      <c r="V303" s="3">
        <v>759.73</v>
      </c>
      <c r="W303" s="3">
        <v>3</v>
      </c>
      <c r="X303">
        <v>20</v>
      </c>
      <c r="Y303">
        <v>0</v>
      </c>
      <c r="Z303">
        <v>0</v>
      </c>
      <c r="AA303">
        <v>0</v>
      </c>
      <c r="AB303">
        <v>0</v>
      </c>
      <c r="AC303" s="3">
        <v>225.41</v>
      </c>
      <c r="AD303" s="3">
        <v>0</v>
      </c>
      <c r="AE303" s="19">
        <v>0</v>
      </c>
      <c r="AF303">
        <v>200</v>
      </c>
      <c r="AG303">
        <v>11.721091999999999</v>
      </c>
      <c r="AH303" t="s">
        <v>307</v>
      </c>
      <c r="AI303" s="20">
        <v>0.01</v>
      </c>
      <c r="AJ303">
        <v>0</v>
      </c>
      <c r="AK303">
        <v>0</v>
      </c>
      <c r="AL303">
        <v>0</v>
      </c>
      <c r="AM303" t="s">
        <v>1539</v>
      </c>
      <c r="AN303" t="s">
        <v>79</v>
      </c>
      <c r="AO303" s="19">
        <v>0</v>
      </c>
      <c r="AP303" s="19">
        <v>0</v>
      </c>
      <c r="AQ303" s="19">
        <v>0</v>
      </c>
      <c r="AR303" s="19">
        <v>0</v>
      </c>
      <c r="AS303" s="19">
        <v>0</v>
      </c>
      <c r="AT303" s="19">
        <v>0</v>
      </c>
      <c r="AU303" s="19">
        <v>0</v>
      </c>
      <c r="AV303" s="19">
        <v>0</v>
      </c>
      <c r="AW303" s="19">
        <v>0</v>
      </c>
      <c r="AX303" s="19">
        <v>0</v>
      </c>
      <c r="AY303" s="19">
        <v>0</v>
      </c>
      <c r="AZ303" s="19">
        <v>0</v>
      </c>
      <c r="BA303" s="19">
        <v>0</v>
      </c>
      <c r="BB303" s="19">
        <v>0</v>
      </c>
      <c r="BC303" s="19">
        <v>0</v>
      </c>
      <c r="BD303" s="19">
        <v>0</v>
      </c>
      <c r="BE303" s="19">
        <v>0</v>
      </c>
      <c r="BF303" s="19">
        <v>0</v>
      </c>
      <c r="BG303" s="19">
        <v>0</v>
      </c>
      <c r="BH303" s="19">
        <v>0</v>
      </c>
      <c r="BI303" s="19">
        <v>0</v>
      </c>
      <c r="BJ303" s="19">
        <v>0</v>
      </c>
      <c r="BK303" s="19">
        <v>0</v>
      </c>
      <c r="BL303" s="19">
        <v>0</v>
      </c>
      <c r="BM303" s="19">
        <v>0</v>
      </c>
      <c r="BN303" s="19">
        <v>0</v>
      </c>
      <c r="BO303" s="19">
        <v>0</v>
      </c>
      <c r="BP303" s="19">
        <v>0</v>
      </c>
      <c r="BQ303" s="19">
        <v>0</v>
      </c>
      <c r="BR303" s="19">
        <v>0</v>
      </c>
      <c r="BS303" s="19">
        <v>0</v>
      </c>
      <c r="BT303" s="19">
        <v>0</v>
      </c>
      <c r="BU303" s="19">
        <v>0</v>
      </c>
      <c r="BV303" s="19">
        <v>0</v>
      </c>
      <c r="BW303" s="19">
        <v>0</v>
      </c>
      <c r="BX303" s="19">
        <v>0</v>
      </c>
      <c r="BY303" s="19">
        <v>0</v>
      </c>
      <c r="BZ303" s="19">
        <v>0</v>
      </c>
      <c r="CA303" s="19">
        <v>0</v>
      </c>
      <c r="CB303" s="19">
        <v>0</v>
      </c>
      <c r="CC303" s="19">
        <v>1712</v>
      </c>
      <c r="CD303" s="19">
        <v>0</v>
      </c>
      <c r="CE303" s="19">
        <v>0</v>
      </c>
      <c r="CF303" s="19">
        <v>1712</v>
      </c>
      <c r="CG303" s="19">
        <v>0</v>
      </c>
      <c r="CH303" t="s">
        <v>108</v>
      </c>
      <c r="CI303" t="s">
        <v>130</v>
      </c>
      <c r="CJ303" t="s">
        <v>109</v>
      </c>
      <c r="CL303" s="19">
        <v>0</v>
      </c>
      <c r="CM303" s="4">
        <v>-3.5452777777777778</v>
      </c>
      <c r="CN303" s="4">
        <v>104.06888888888888</v>
      </c>
      <c r="CO303" t="s">
        <v>109</v>
      </c>
      <c r="CP303" s="19">
        <v>0</v>
      </c>
      <c r="CQ303" s="19">
        <v>0</v>
      </c>
      <c r="CR303" s="19">
        <v>0</v>
      </c>
      <c r="CS303" s="19">
        <v>1712</v>
      </c>
      <c r="CT303" s="19" t="s">
        <v>508</v>
      </c>
      <c r="CU303" s="19" t="s">
        <v>4036</v>
      </c>
    </row>
    <row r="304" spans="1:99" ht="21" customHeight="1" x14ac:dyDescent="0.2">
      <c r="A304">
        <v>10302</v>
      </c>
      <c r="B304" s="16" t="s">
        <v>1452</v>
      </c>
      <c r="C304" s="16" t="s">
        <v>1531</v>
      </c>
      <c r="D304" t="s">
        <v>1550</v>
      </c>
      <c r="E304" t="s">
        <v>1551</v>
      </c>
      <c r="F304" s="16" t="s">
        <v>1552</v>
      </c>
      <c r="G304" t="s">
        <v>1531</v>
      </c>
      <c r="H304" t="s">
        <v>1553</v>
      </c>
      <c r="I304" s="16" t="s">
        <v>65</v>
      </c>
      <c r="J304" s="16" t="s">
        <v>66</v>
      </c>
      <c r="K304" s="16" t="s">
        <v>156</v>
      </c>
      <c r="L304" s="16" t="s">
        <v>3</v>
      </c>
      <c r="N304" t="s">
        <v>1459</v>
      </c>
      <c r="P304" t="s">
        <v>1554</v>
      </c>
      <c r="Q304" s="2" t="s">
        <v>1555</v>
      </c>
      <c r="R304" s="16" t="s">
        <v>1462</v>
      </c>
      <c r="S304">
        <v>2010</v>
      </c>
      <c r="T304" s="18" t="s">
        <v>75</v>
      </c>
      <c r="U304" t="s">
        <v>127</v>
      </c>
      <c r="V304" s="3">
        <v>0</v>
      </c>
      <c r="W304" s="3">
        <v>37</v>
      </c>
      <c r="X304">
        <v>37</v>
      </c>
      <c r="Y304">
        <v>0</v>
      </c>
      <c r="Z304">
        <v>21.5</v>
      </c>
      <c r="AA304">
        <v>1000</v>
      </c>
      <c r="AB304">
        <v>0</v>
      </c>
      <c r="AC304" s="3">
        <v>0</v>
      </c>
      <c r="AD304" s="3">
        <v>0</v>
      </c>
      <c r="AE304" s="19">
        <v>0</v>
      </c>
      <c r="AF304">
        <v>200</v>
      </c>
      <c r="AG304">
        <v>20.00169876</v>
      </c>
      <c r="AH304" t="s">
        <v>179</v>
      </c>
      <c r="AI304" s="20">
        <v>0</v>
      </c>
      <c r="AJ304">
        <v>0</v>
      </c>
      <c r="AK304">
        <v>32.598425280000001</v>
      </c>
      <c r="AL304">
        <v>0</v>
      </c>
      <c r="AM304" t="s">
        <v>179</v>
      </c>
      <c r="AN304" t="s">
        <v>79</v>
      </c>
      <c r="AO304" s="19">
        <v>0</v>
      </c>
      <c r="AP304" s="19">
        <v>0</v>
      </c>
      <c r="AQ304" s="19">
        <v>0</v>
      </c>
      <c r="AR304" s="19">
        <v>0</v>
      </c>
      <c r="AS304" s="19">
        <v>0</v>
      </c>
      <c r="AT304" s="19">
        <v>0</v>
      </c>
      <c r="AU304" s="19">
        <v>0</v>
      </c>
      <c r="AV304" s="19">
        <v>0</v>
      </c>
      <c r="AW304" s="19">
        <v>0</v>
      </c>
      <c r="AX304" s="19">
        <v>0</v>
      </c>
      <c r="AY304" s="19">
        <v>0</v>
      </c>
      <c r="AZ304" s="19">
        <v>0</v>
      </c>
      <c r="BA304" s="19">
        <v>0</v>
      </c>
      <c r="BB304" s="19">
        <v>0</v>
      </c>
      <c r="BC304" s="19">
        <v>0</v>
      </c>
      <c r="BD304" s="19">
        <v>0</v>
      </c>
      <c r="BE304" s="19">
        <v>0</v>
      </c>
      <c r="BF304" s="19">
        <v>0</v>
      </c>
      <c r="BG304" s="19">
        <v>0</v>
      </c>
      <c r="BH304" s="19">
        <v>0</v>
      </c>
      <c r="BI304" s="19">
        <v>0</v>
      </c>
      <c r="BJ304" s="19">
        <v>0</v>
      </c>
      <c r="BK304" s="19">
        <v>0</v>
      </c>
      <c r="BL304" s="19">
        <v>0</v>
      </c>
      <c r="BM304" s="19">
        <v>0</v>
      </c>
      <c r="BN304" s="19">
        <v>0</v>
      </c>
      <c r="BO304" s="19">
        <v>0</v>
      </c>
      <c r="BP304" s="19">
        <v>0</v>
      </c>
      <c r="BQ304" s="19">
        <v>0</v>
      </c>
      <c r="BR304" s="19">
        <v>0</v>
      </c>
      <c r="BS304" s="19">
        <v>0</v>
      </c>
      <c r="BT304" s="19">
        <v>0</v>
      </c>
      <c r="BU304" s="19">
        <v>0</v>
      </c>
      <c r="BV304" s="19">
        <v>0</v>
      </c>
      <c r="BW304" s="19">
        <v>0</v>
      </c>
      <c r="BX304" s="19">
        <v>0</v>
      </c>
      <c r="BY304" s="19">
        <v>0</v>
      </c>
      <c r="BZ304" s="19">
        <v>0</v>
      </c>
      <c r="CA304" s="19">
        <v>0</v>
      </c>
      <c r="CB304" s="19">
        <v>0</v>
      </c>
      <c r="CC304" s="19">
        <v>9.6999999999999993</v>
      </c>
      <c r="CD304" s="19">
        <v>0</v>
      </c>
      <c r="CE304" s="19">
        <v>0</v>
      </c>
      <c r="CF304" s="19">
        <v>9.6999999999999993</v>
      </c>
      <c r="CG304" s="19">
        <v>0</v>
      </c>
      <c r="CH304" t="s">
        <v>108</v>
      </c>
      <c r="CI304" t="s">
        <v>81</v>
      </c>
      <c r="CJ304" t="s">
        <v>82</v>
      </c>
      <c r="CL304" s="19">
        <v>0</v>
      </c>
      <c r="CM304" s="4">
        <v>-2.776388888888889</v>
      </c>
      <c r="CN304" s="4">
        <v>104.57805555555555</v>
      </c>
      <c r="CO304" t="s">
        <v>82</v>
      </c>
      <c r="CP304" s="19">
        <v>0</v>
      </c>
      <c r="CQ304" s="19">
        <v>0</v>
      </c>
      <c r="CR304" s="19">
        <v>0</v>
      </c>
      <c r="CS304" s="19">
        <v>9.6999999999999993</v>
      </c>
      <c r="CT304" s="19" t="s">
        <v>508</v>
      </c>
      <c r="CU304" s="19" t="s">
        <v>4036</v>
      </c>
    </row>
    <row r="305" spans="1:99" ht="21" customHeight="1" x14ac:dyDescent="0.2">
      <c r="A305">
        <v>10303</v>
      </c>
      <c r="B305" s="16" t="s">
        <v>1452</v>
      </c>
      <c r="C305" s="16" t="s">
        <v>1556</v>
      </c>
      <c r="D305" t="s">
        <v>1557</v>
      </c>
      <c r="E305" t="s">
        <v>1558</v>
      </c>
      <c r="F305" s="16" t="s">
        <v>1559</v>
      </c>
      <c r="G305" t="s">
        <v>1560</v>
      </c>
      <c r="H305" t="s">
        <v>1561</v>
      </c>
      <c r="I305" s="16" t="s">
        <v>65</v>
      </c>
      <c r="J305" s="16" t="s">
        <v>66</v>
      </c>
      <c r="K305" s="16" t="s">
        <v>156</v>
      </c>
      <c r="L305" s="16" t="s">
        <v>3</v>
      </c>
      <c r="M305" t="s">
        <v>1562</v>
      </c>
      <c r="N305" t="s">
        <v>1534</v>
      </c>
      <c r="O305" t="s">
        <v>1563</v>
      </c>
      <c r="P305" t="s">
        <v>124</v>
      </c>
      <c r="Q305" s="2" t="s">
        <v>1564</v>
      </c>
      <c r="R305" s="16" t="s">
        <v>1565</v>
      </c>
      <c r="S305">
        <v>2017</v>
      </c>
      <c r="T305" s="18" t="s">
        <v>75</v>
      </c>
      <c r="U305" t="s">
        <v>76</v>
      </c>
      <c r="V305" s="3">
        <v>9913</v>
      </c>
      <c r="W305" s="3">
        <v>2750</v>
      </c>
      <c r="X305">
        <v>3000</v>
      </c>
      <c r="Y305">
        <v>0</v>
      </c>
      <c r="Z305">
        <v>0</v>
      </c>
      <c r="AA305">
        <v>0</v>
      </c>
      <c r="AB305">
        <v>0</v>
      </c>
      <c r="AC305" s="3">
        <v>0</v>
      </c>
      <c r="AD305" s="3">
        <v>0</v>
      </c>
      <c r="AE305" s="19">
        <v>0</v>
      </c>
      <c r="AF305">
        <v>200</v>
      </c>
      <c r="AG305">
        <v>0</v>
      </c>
      <c r="AH305" t="s">
        <v>1566</v>
      </c>
      <c r="AI305" s="20">
        <v>5.2</v>
      </c>
      <c r="AJ305">
        <v>0</v>
      </c>
      <c r="AK305">
        <v>0</v>
      </c>
      <c r="AL305">
        <v>0</v>
      </c>
      <c r="AM305" t="s">
        <v>1567</v>
      </c>
      <c r="AN305" t="s">
        <v>79</v>
      </c>
      <c r="AO305" s="19">
        <v>0</v>
      </c>
      <c r="AP305" s="19">
        <v>0</v>
      </c>
      <c r="AQ305" s="19">
        <v>0</v>
      </c>
      <c r="AR305" s="19">
        <v>0</v>
      </c>
      <c r="AS305" s="19">
        <v>0</v>
      </c>
      <c r="AT305" s="19">
        <v>0</v>
      </c>
      <c r="AU305" s="19">
        <v>0</v>
      </c>
      <c r="AV305" s="19">
        <v>0</v>
      </c>
      <c r="AW305" s="19">
        <v>0</v>
      </c>
      <c r="AX305" s="19">
        <v>0</v>
      </c>
      <c r="AY305" s="19">
        <v>0</v>
      </c>
      <c r="AZ305" s="19">
        <v>0</v>
      </c>
      <c r="BA305" s="19">
        <v>0</v>
      </c>
      <c r="BB305" s="19">
        <v>0</v>
      </c>
      <c r="BC305" s="19">
        <v>0</v>
      </c>
      <c r="BD305" s="19">
        <v>0</v>
      </c>
      <c r="BE305" s="19">
        <v>0</v>
      </c>
      <c r="BF305" s="19">
        <v>0</v>
      </c>
      <c r="BG305" s="19">
        <v>0</v>
      </c>
      <c r="BH305" s="19">
        <v>0</v>
      </c>
      <c r="BI305" s="19">
        <v>0</v>
      </c>
      <c r="BJ305" s="19">
        <v>0</v>
      </c>
      <c r="BK305" s="19">
        <v>0</v>
      </c>
      <c r="BL305" s="19">
        <v>0</v>
      </c>
      <c r="BM305" s="19">
        <v>0</v>
      </c>
      <c r="BN305" s="19">
        <v>0</v>
      </c>
      <c r="BO305" s="19">
        <v>0</v>
      </c>
      <c r="BP305" s="19">
        <v>0</v>
      </c>
      <c r="BQ305" s="19">
        <v>0</v>
      </c>
      <c r="BR305" s="19">
        <v>0</v>
      </c>
      <c r="BS305" s="19">
        <v>0</v>
      </c>
      <c r="BT305" s="19">
        <v>0</v>
      </c>
      <c r="BU305" s="19">
        <v>0</v>
      </c>
      <c r="BV305" s="19">
        <v>0</v>
      </c>
      <c r="BW305" s="19">
        <v>0</v>
      </c>
      <c r="BX305" s="19">
        <v>0</v>
      </c>
      <c r="BY305" s="19">
        <v>0</v>
      </c>
      <c r="BZ305" s="19">
        <v>0</v>
      </c>
      <c r="CA305" s="19">
        <v>0</v>
      </c>
      <c r="CB305" s="19">
        <v>761.1</v>
      </c>
      <c r="CC305" s="19">
        <v>1352.68</v>
      </c>
      <c r="CD305" s="19">
        <v>1712.76</v>
      </c>
      <c r="CE305" s="19">
        <v>761.1</v>
      </c>
      <c r="CF305" s="19">
        <v>1352.68</v>
      </c>
      <c r="CG305" s="19">
        <v>1712.76</v>
      </c>
      <c r="CH305" t="s">
        <v>80</v>
      </c>
      <c r="CI305" t="s">
        <v>130</v>
      </c>
      <c r="CJ305" t="s">
        <v>109</v>
      </c>
      <c r="CL305" s="19">
        <v>0</v>
      </c>
      <c r="CM305" s="4">
        <v>-6.5566666666666666</v>
      </c>
      <c r="CN305" s="4">
        <v>108.55888888888889</v>
      </c>
      <c r="CO305" s="35" t="s">
        <v>109</v>
      </c>
      <c r="CP305" s="19">
        <v>0</v>
      </c>
      <c r="CQ305" s="19">
        <v>0</v>
      </c>
      <c r="CR305" s="19">
        <v>0</v>
      </c>
      <c r="CS305" s="19">
        <v>1352.68</v>
      </c>
      <c r="CT305" s="19" t="s">
        <v>508</v>
      </c>
      <c r="CU305" s="19" t="s">
        <v>4037</v>
      </c>
    </row>
    <row r="306" spans="1:99" ht="21" customHeight="1" x14ac:dyDescent="0.2">
      <c r="A306">
        <v>10304</v>
      </c>
      <c r="B306" s="16" t="s">
        <v>1452</v>
      </c>
      <c r="C306" s="16" t="s">
        <v>1556</v>
      </c>
      <c r="D306" t="s">
        <v>1568</v>
      </c>
      <c r="E306" t="s">
        <v>1569</v>
      </c>
      <c r="F306" s="16" t="s">
        <v>1570</v>
      </c>
      <c r="G306" t="s">
        <v>1571</v>
      </c>
      <c r="H306" t="s">
        <v>1561</v>
      </c>
      <c r="I306" s="16" t="s">
        <v>65</v>
      </c>
      <c r="J306" s="16" t="s">
        <v>66</v>
      </c>
      <c r="K306" s="16" t="s">
        <v>156</v>
      </c>
      <c r="L306" s="16" t="s">
        <v>98</v>
      </c>
      <c r="M306" t="s">
        <v>1562</v>
      </c>
      <c r="N306" t="s">
        <v>1534</v>
      </c>
      <c r="O306" t="s">
        <v>1572</v>
      </c>
      <c r="P306" t="s">
        <v>124</v>
      </c>
      <c r="Q306" s="2" t="s">
        <v>1573</v>
      </c>
      <c r="R306" s="16" t="s">
        <v>1574</v>
      </c>
      <c r="S306">
        <v>2017</v>
      </c>
      <c r="T306" t="s">
        <v>75</v>
      </c>
      <c r="U306" t="s">
        <v>76</v>
      </c>
      <c r="V306" s="3">
        <v>4956</v>
      </c>
      <c r="W306" s="3">
        <v>0</v>
      </c>
      <c r="X306">
        <v>0</v>
      </c>
      <c r="Y306">
        <v>0</v>
      </c>
      <c r="Z306">
        <v>0</v>
      </c>
      <c r="AA306">
        <v>0</v>
      </c>
      <c r="AB306">
        <v>0</v>
      </c>
      <c r="AC306" s="3">
        <v>0</v>
      </c>
      <c r="AD306" s="3">
        <v>0</v>
      </c>
      <c r="AE306" s="19">
        <v>0</v>
      </c>
      <c r="AF306">
        <v>200</v>
      </c>
      <c r="AG306">
        <v>0</v>
      </c>
      <c r="AH306" t="s">
        <v>1575</v>
      </c>
      <c r="AI306" s="20">
        <v>5.1999999999999998E-2</v>
      </c>
      <c r="AJ306">
        <v>0</v>
      </c>
      <c r="AK306">
        <v>0</v>
      </c>
      <c r="AL306">
        <v>0</v>
      </c>
      <c r="AM306" t="s">
        <v>1576</v>
      </c>
      <c r="AN306" t="s">
        <v>79</v>
      </c>
      <c r="AO306" s="19">
        <v>0</v>
      </c>
      <c r="AP306" s="19">
        <v>0</v>
      </c>
      <c r="AQ306" s="19">
        <v>0</v>
      </c>
      <c r="AR306" s="19">
        <v>0</v>
      </c>
      <c r="AS306" s="19">
        <v>0</v>
      </c>
      <c r="AT306" s="19">
        <v>0</v>
      </c>
      <c r="AU306" s="19">
        <v>0</v>
      </c>
      <c r="AV306" s="19">
        <v>0</v>
      </c>
      <c r="AW306" s="19">
        <v>0</v>
      </c>
      <c r="AX306" s="19">
        <v>0</v>
      </c>
      <c r="AY306" s="19">
        <v>0</v>
      </c>
      <c r="AZ306" s="19">
        <v>0</v>
      </c>
      <c r="BA306" s="19">
        <v>0</v>
      </c>
      <c r="BB306" s="19">
        <v>0</v>
      </c>
      <c r="BC306" s="19">
        <v>0</v>
      </c>
      <c r="BD306" s="19">
        <v>0</v>
      </c>
      <c r="BE306" s="19">
        <v>0</v>
      </c>
      <c r="BF306" s="19">
        <v>0</v>
      </c>
      <c r="BG306" s="19">
        <v>0</v>
      </c>
      <c r="BH306" s="19">
        <v>0</v>
      </c>
      <c r="BI306" s="19">
        <v>0</v>
      </c>
      <c r="BJ306" s="19">
        <v>0</v>
      </c>
      <c r="BK306" s="19">
        <v>0</v>
      </c>
      <c r="BL306" s="19">
        <v>0</v>
      </c>
      <c r="BM306" s="19">
        <v>380.55</v>
      </c>
      <c r="BN306" s="19">
        <v>676.34</v>
      </c>
      <c r="BO306" s="19">
        <v>856.38</v>
      </c>
      <c r="BP306" s="19">
        <v>0</v>
      </c>
      <c r="BQ306" s="19">
        <v>0</v>
      </c>
      <c r="BR306" s="19">
        <v>0</v>
      </c>
      <c r="BS306" s="19">
        <v>0</v>
      </c>
      <c r="BT306" s="19">
        <v>0</v>
      </c>
      <c r="BU306" s="19">
        <v>0</v>
      </c>
      <c r="BV306" s="19">
        <v>0</v>
      </c>
      <c r="BW306" s="19">
        <v>0</v>
      </c>
      <c r="BX306" s="19">
        <v>0</v>
      </c>
      <c r="BY306" s="19">
        <v>0</v>
      </c>
      <c r="BZ306" s="19">
        <v>0</v>
      </c>
      <c r="CA306" s="19">
        <v>0</v>
      </c>
      <c r="CB306" s="19">
        <v>0</v>
      </c>
      <c r="CC306" s="19">
        <v>0</v>
      </c>
      <c r="CD306" s="19">
        <v>0</v>
      </c>
      <c r="CE306" s="19">
        <v>380.55</v>
      </c>
      <c r="CF306" s="19">
        <v>676.34</v>
      </c>
      <c r="CG306" s="19">
        <v>856.38</v>
      </c>
      <c r="CH306" t="s">
        <v>108</v>
      </c>
      <c r="CI306" t="s">
        <v>130</v>
      </c>
      <c r="CJ306" t="s">
        <v>109</v>
      </c>
      <c r="CL306" s="19">
        <v>0</v>
      </c>
      <c r="CM306" s="4">
        <v>-6.4408333333333339</v>
      </c>
      <c r="CN306" s="4">
        <v>108.2325</v>
      </c>
      <c r="CO306" t="s">
        <v>109</v>
      </c>
      <c r="CP306" s="19">
        <v>0</v>
      </c>
      <c r="CQ306" s="19">
        <v>0</v>
      </c>
      <c r="CR306" s="19">
        <v>676.34</v>
      </c>
      <c r="CS306" s="19">
        <v>0</v>
      </c>
      <c r="CT306" s="19" t="s">
        <v>508</v>
      </c>
      <c r="CU306" s="19" t="s">
        <v>4037</v>
      </c>
    </row>
    <row r="307" spans="1:99" ht="21" customHeight="1" x14ac:dyDescent="0.2">
      <c r="A307">
        <v>10305</v>
      </c>
      <c r="B307" s="16" t="s">
        <v>1452</v>
      </c>
      <c r="C307" s="16" t="s">
        <v>1531</v>
      </c>
      <c r="D307" t="s">
        <v>1577</v>
      </c>
      <c r="E307" t="s">
        <v>1578</v>
      </c>
      <c r="F307" s="16" t="s">
        <v>1579</v>
      </c>
      <c r="G307" t="s">
        <v>1531</v>
      </c>
      <c r="H307" t="s">
        <v>260</v>
      </c>
      <c r="I307" s="16" t="s">
        <v>173</v>
      </c>
      <c r="J307" s="16" t="s">
        <v>5</v>
      </c>
      <c r="K307" s="16" t="s">
        <v>174</v>
      </c>
      <c r="L307" s="16" t="s">
        <v>175</v>
      </c>
      <c r="M307" t="s">
        <v>260</v>
      </c>
      <c r="N307" t="s">
        <v>1580</v>
      </c>
      <c r="O307" t="s">
        <v>1581</v>
      </c>
      <c r="P307" t="s">
        <v>1582</v>
      </c>
      <c r="Q307" s="2" t="s">
        <v>263</v>
      </c>
      <c r="R307" s="16" t="s">
        <v>1583</v>
      </c>
      <c r="S307">
        <v>2015</v>
      </c>
      <c r="T307" t="s">
        <v>75</v>
      </c>
      <c r="U307" t="s">
        <v>76</v>
      </c>
      <c r="V307" s="3">
        <v>0</v>
      </c>
      <c r="W307" s="3">
        <v>970</v>
      </c>
      <c r="X307">
        <v>0</v>
      </c>
      <c r="Y307">
        <v>0</v>
      </c>
      <c r="Z307">
        <v>0</v>
      </c>
      <c r="AA307">
        <v>0</v>
      </c>
      <c r="AB307">
        <v>0</v>
      </c>
      <c r="AC307" s="3">
        <v>0</v>
      </c>
      <c r="AD307" s="3">
        <v>0</v>
      </c>
      <c r="AE307" s="19">
        <v>0</v>
      </c>
      <c r="AF307">
        <v>200</v>
      </c>
      <c r="AG307">
        <v>0</v>
      </c>
      <c r="AH307" t="s">
        <v>1473</v>
      </c>
      <c r="AI307" s="20">
        <v>0</v>
      </c>
      <c r="AJ307">
        <v>0</v>
      </c>
      <c r="AK307">
        <v>0</v>
      </c>
      <c r="AL307">
        <v>0</v>
      </c>
      <c r="AM307" t="s">
        <v>290</v>
      </c>
      <c r="AN307" t="s">
        <v>79</v>
      </c>
      <c r="AO307" s="19">
        <v>0</v>
      </c>
      <c r="AP307" s="19">
        <v>0</v>
      </c>
      <c r="AQ307" s="19">
        <v>0</v>
      </c>
      <c r="AR307" s="19">
        <v>0</v>
      </c>
      <c r="AS307" s="19">
        <v>0</v>
      </c>
      <c r="AT307" s="19">
        <v>0</v>
      </c>
      <c r="AU307" s="19">
        <v>0</v>
      </c>
      <c r="AV307" s="19">
        <v>0</v>
      </c>
      <c r="AW307" s="19">
        <v>0</v>
      </c>
      <c r="AX307" s="19">
        <v>0</v>
      </c>
      <c r="AY307" s="19">
        <v>0</v>
      </c>
      <c r="AZ307" s="19">
        <v>0</v>
      </c>
      <c r="BA307" s="19">
        <v>0</v>
      </c>
      <c r="BB307" s="19">
        <v>0</v>
      </c>
      <c r="BC307" s="19">
        <v>0</v>
      </c>
      <c r="BD307" s="19">
        <v>0</v>
      </c>
      <c r="BE307" s="19">
        <v>0</v>
      </c>
      <c r="BF307" s="19">
        <v>0</v>
      </c>
      <c r="BG307" s="19">
        <v>0</v>
      </c>
      <c r="BH307" s="19">
        <v>0</v>
      </c>
      <c r="BI307" s="19">
        <v>0</v>
      </c>
      <c r="BJ307" s="19">
        <v>0</v>
      </c>
      <c r="BK307" s="19">
        <v>0</v>
      </c>
      <c r="BL307" s="19">
        <v>0</v>
      </c>
      <c r="BM307" s="19">
        <v>0</v>
      </c>
      <c r="BN307" s="19">
        <v>13.3</v>
      </c>
      <c r="BO307" s="19">
        <v>0</v>
      </c>
      <c r="BP307" s="19">
        <v>0</v>
      </c>
      <c r="BQ307" s="19">
        <v>0</v>
      </c>
      <c r="BR307" s="19">
        <v>0</v>
      </c>
      <c r="BS307" s="19">
        <v>0</v>
      </c>
      <c r="BT307" s="19">
        <v>0</v>
      </c>
      <c r="BU307" s="19">
        <v>0</v>
      </c>
      <c r="BV307" s="19">
        <v>0</v>
      </c>
      <c r="BW307" s="19">
        <v>0</v>
      </c>
      <c r="BX307" s="19">
        <v>0</v>
      </c>
      <c r="BY307" s="19">
        <v>0</v>
      </c>
      <c r="BZ307" s="19">
        <v>0</v>
      </c>
      <c r="CA307" s="19">
        <v>0</v>
      </c>
      <c r="CB307" s="19">
        <v>0</v>
      </c>
      <c r="CC307" s="19">
        <v>0</v>
      </c>
      <c r="CD307" s="19">
        <v>0</v>
      </c>
      <c r="CE307" s="19">
        <v>0</v>
      </c>
      <c r="CF307" s="19">
        <v>13.3</v>
      </c>
      <c r="CG307" s="19">
        <v>0</v>
      </c>
      <c r="CH307" t="s">
        <v>108</v>
      </c>
      <c r="CI307" t="s">
        <v>81</v>
      </c>
      <c r="CJ307" t="s">
        <v>109</v>
      </c>
      <c r="CL307" s="19">
        <v>1</v>
      </c>
      <c r="CM307" s="4">
        <v>-3.4319444444444445</v>
      </c>
      <c r="CN307" s="4">
        <v>103.70138888888889</v>
      </c>
      <c r="CO307" t="s">
        <v>109</v>
      </c>
      <c r="CP307" s="19">
        <v>0</v>
      </c>
      <c r="CQ307" s="19">
        <v>0</v>
      </c>
      <c r="CR307" s="19">
        <v>13.3</v>
      </c>
      <c r="CS307" s="19">
        <v>0</v>
      </c>
      <c r="CT307" s="19" t="s">
        <v>508</v>
      </c>
      <c r="CU307" s="19" t="s">
        <v>4036</v>
      </c>
    </row>
    <row r="308" spans="1:99" ht="21" customHeight="1" x14ac:dyDescent="0.2">
      <c r="A308">
        <v>10306</v>
      </c>
      <c r="B308" s="16" t="s">
        <v>1452</v>
      </c>
      <c r="C308" s="16" t="s">
        <v>1531</v>
      </c>
      <c r="D308" t="s">
        <v>1584</v>
      </c>
      <c r="E308" t="s">
        <v>1585</v>
      </c>
      <c r="F308" s="16" t="s">
        <v>1586</v>
      </c>
      <c r="G308" t="s">
        <v>1531</v>
      </c>
      <c r="H308" t="s">
        <v>260</v>
      </c>
      <c r="I308" s="16" t="s">
        <v>173</v>
      </c>
      <c r="J308" s="16" t="s">
        <v>5</v>
      </c>
      <c r="K308" s="16" t="s">
        <v>174</v>
      </c>
      <c r="L308" s="16" t="s">
        <v>175</v>
      </c>
      <c r="M308" t="s">
        <v>260</v>
      </c>
      <c r="N308" t="s">
        <v>1580</v>
      </c>
      <c r="O308" t="s">
        <v>1581</v>
      </c>
      <c r="P308" t="s">
        <v>1582</v>
      </c>
      <c r="Q308" s="2" t="s">
        <v>263</v>
      </c>
      <c r="R308" s="25" t="s">
        <v>1587</v>
      </c>
      <c r="S308">
        <v>2015</v>
      </c>
      <c r="T308" t="s">
        <v>75</v>
      </c>
      <c r="U308" t="s">
        <v>76</v>
      </c>
      <c r="V308" s="3">
        <v>0</v>
      </c>
      <c r="W308" s="3">
        <v>1720</v>
      </c>
      <c r="X308">
        <v>0</v>
      </c>
      <c r="Y308">
        <v>0</v>
      </c>
      <c r="Z308">
        <v>0</v>
      </c>
      <c r="AA308">
        <v>0</v>
      </c>
      <c r="AB308">
        <v>0</v>
      </c>
      <c r="AC308" s="3">
        <v>0</v>
      </c>
      <c r="AD308" s="3">
        <v>0</v>
      </c>
      <c r="AE308" s="19">
        <v>0</v>
      </c>
      <c r="AF308">
        <v>200</v>
      </c>
      <c r="AG308">
        <v>0</v>
      </c>
      <c r="AH308" t="s">
        <v>1473</v>
      </c>
      <c r="AI308" s="20">
        <v>0</v>
      </c>
      <c r="AJ308">
        <v>0</v>
      </c>
      <c r="AK308">
        <v>0</v>
      </c>
      <c r="AL308">
        <v>0</v>
      </c>
      <c r="AM308" t="s">
        <v>290</v>
      </c>
      <c r="AN308" t="s">
        <v>79</v>
      </c>
      <c r="AO308" s="19">
        <v>0</v>
      </c>
      <c r="AP308" s="19">
        <v>0</v>
      </c>
      <c r="AQ308" s="19">
        <v>0</v>
      </c>
      <c r="AR308" s="19">
        <v>0</v>
      </c>
      <c r="AS308" s="19">
        <v>0</v>
      </c>
      <c r="AT308" s="19">
        <v>0</v>
      </c>
      <c r="AU308" s="19">
        <v>0</v>
      </c>
      <c r="AV308" s="19">
        <v>0</v>
      </c>
      <c r="AW308" s="19">
        <v>0</v>
      </c>
      <c r="AX308" s="19">
        <v>0</v>
      </c>
      <c r="AY308" s="19">
        <v>0</v>
      </c>
      <c r="AZ308" s="19">
        <v>0</v>
      </c>
      <c r="BA308" s="19">
        <v>0</v>
      </c>
      <c r="BB308" s="19">
        <v>0</v>
      </c>
      <c r="BC308" s="19">
        <v>0</v>
      </c>
      <c r="BD308" s="19">
        <v>0</v>
      </c>
      <c r="BE308" s="19">
        <v>0</v>
      </c>
      <c r="BF308" s="19">
        <v>0</v>
      </c>
      <c r="BG308" s="19">
        <v>0</v>
      </c>
      <c r="BH308" s="19">
        <v>0</v>
      </c>
      <c r="BI308" s="19">
        <v>0</v>
      </c>
      <c r="BJ308" s="19">
        <v>0</v>
      </c>
      <c r="BK308" s="19">
        <v>0</v>
      </c>
      <c r="BL308" s="19">
        <v>0</v>
      </c>
      <c r="BM308" s="19">
        <v>0</v>
      </c>
      <c r="BN308" s="19">
        <v>13.7</v>
      </c>
      <c r="BO308" s="19">
        <v>0</v>
      </c>
      <c r="BP308" s="19">
        <v>0</v>
      </c>
      <c r="BQ308" s="19">
        <v>0</v>
      </c>
      <c r="BR308" s="19">
        <v>0</v>
      </c>
      <c r="BS308" s="19">
        <v>0</v>
      </c>
      <c r="BT308" s="19">
        <v>0</v>
      </c>
      <c r="BU308" s="19">
        <v>0</v>
      </c>
      <c r="BV308" s="19">
        <v>0</v>
      </c>
      <c r="BW308" s="19">
        <v>0</v>
      </c>
      <c r="BX308" s="19">
        <v>0</v>
      </c>
      <c r="BY308" s="19">
        <v>0</v>
      </c>
      <c r="BZ308" s="19">
        <v>0</v>
      </c>
      <c r="CA308" s="19">
        <v>0</v>
      </c>
      <c r="CB308" s="19">
        <v>0</v>
      </c>
      <c r="CC308" s="19">
        <v>0</v>
      </c>
      <c r="CD308" s="19">
        <v>0</v>
      </c>
      <c r="CE308" s="19">
        <v>0</v>
      </c>
      <c r="CF308" s="19">
        <v>13.7</v>
      </c>
      <c r="CG308" s="19">
        <v>0</v>
      </c>
      <c r="CH308" t="s">
        <v>108</v>
      </c>
      <c r="CI308" t="s">
        <v>81</v>
      </c>
      <c r="CJ308" t="s">
        <v>109</v>
      </c>
      <c r="CL308" s="19">
        <v>1</v>
      </c>
      <c r="CM308" s="4">
        <v>-3.3930555555555557</v>
      </c>
      <c r="CN308" s="4">
        <v>104.09388888888888</v>
      </c>
      <c r="CO308" t="s">
        <v>109</v>
      </c>
      <c r="CP308" s="19">
        <v>0</v>
      </c>
      <c r="CQ308" s="19">
        <v>0</v>
      </c>
      <c r="CR308" s="19">
        <v>13.7</v>
      </c>
      <c r="CS308" s="19">
        <v>0</v>
      </c>
      <c r="CT308" s="19" t="s">
        <v>508</v>
      </c>
      <c r="CU308" s="19" t="s">
        <v>4036</v>
      </c>
    </row>
    <row r="309" spans="1:99" ht="21" customHeight="1" x14ac:dyDescent="0.2">
      <c r="A309">
        <v>10307</v>
      </c>
      <c r="B309" s="16" t="s">
        <v>1452</v>
      </c>
      <c r="C309" s="16" t="s">
        <v>1531</v>
      </c>
      <c r="D309" t="s">
        <v>1588</v>
      </c>
      <c r="E309" t="s">
        <v>1589</v>
      </c>
      <c r="F309" s="16" t="s">
        <v>1590</v>
      </c>
      <c r="G309" t="s">
        <v>1531</v>
      </c>
      <c r="H309" t="s">
        <v>260</v>
      </c>
      <c r="I309" s="16" t="s">
        <v>173</v>
      </c>
      <c r="J309" s="16" t="s">
        <v>5</v>
      </c>
      <c r="K309" s="16" t="s">
        <v>174</v>
      </c>
      <c r="L309" s="16" t="s">
        <v>175</v>
      </c>
      <c r="M309" t="s">
        <v>260</v>
      </c>
      <c r="N309" t="s">
        <v>1580</v>
      </c>
      <c r="O309" t="s">
        <v>1581</v>
      </c>
      <c r="P309" t="s">
        <v>1582</v>
      </c>
      <c r="Q309" s="2" t="s">
        <v>263</v>
      </c>
      <c r="R309" s="25" t="s">
        <v>1587</v>
      </c>
      <c r="S309">
        <v>2015</v>
      </c>
      <c r="T309" t="s">
        <v>75</v>
      </c>
      <c r="U309" t="s">
        <v>76</v>
      </c>
      <c r="V309" s="3">
        <v>0</v>
      </c>
      <c r="W309" s="3">
        <v>1720</v>
      </c>
      <c r="X309">
        <v>0</v>
      </c>
      <c r="Y309">
        <v>0</v>
      </c>
      <c r="Z309">
        <v>0</v>
      </c>
      <c r="AA309">
        <v>0</v>
      </c>
      <c r="AB309">
        <v>0</v>
      </c>
      <c r="AC309" s="3">
        <v>0</v>
      </c>
      <c r="AD309" s="3">
        <v>0</v>
      </c>
      <c r="AE309" s="19">
        <v>0</v>
      </c>
      <c r="AF309">
        <v>200</v>
      </c>
      <c r="AG309">
        <v>0</v>
      </c>
      <c r="AH309" t="s">
        <v>1473</v>
      </c>
      <c r="AI309" s="20">
        <v>0</v>
      </c>
      <c r="AJ309">
        <v>0</v>
      </c>
      <c r="AK309">
        <v>0</v>
      </c>
      <c r="AL309">
        <v>0</v>
      </c>
      <c r="AM309" t="s">
        <v>290</v>
      </c>
      <c r="AN309" t="s">
        <v>79</v>
      </c>
      <c r="AO309" s="19">
        <v>0</v>
      </c>
      <c r="AP309" s="19">
        <v>0</v>
      </c>
      <c r="AQ309" s="19">
        <v>0</v>
      </c>
      <c r="AR309" s="19">
        <v>0</v>
      </c>
      <c r="AS309" s="19">
        <v>0</v>
      </c>
      <c r="AT309" s="19">
        <v>0</v>
      </c>
      <c r="AU309" s="19">
        <v>0</v>
      </c>
      <c r="AV309" s="19">
        <v>0</v>
      </c>
      <c r="AW309" s="19">
        <v>0</v>
      </c>
      <c r="AX309" s="19">
        <v>0</v>
      </c>
      <c r="AY309" s="19">
        <v>0</v>
      </c>
      <c r="AZ309" s="19">
        <v>0</v>
      </c>
      <c r="BA309" s="19">
        <v>0</v>
      </c>
      <c r="BB309" s="19">
        <v>0</v>
      </c>
      <c r="BC309" s="19">
        <v>0</v>
      </c>
      <c r="BD309" s="19">
        <v>0</v>
      </c>
      <c r="BE309" s="19">
        <v>0</v>
      </c>
      <c r="BF309" s="19">
        <v>0</v>
      </c>
      <c r="BG309" s="19">
        <v>0</v>
      </c>
      <c r="BH309" s="19">
        <v>0</v>
      </c>
      <c r="BI309" s="19">
        <v>0</v>
      </c>
      <c r="BJ309" s="19">
        <v>0</v>
      </c>
      <c r="BK309" s="19">
        <v>0</v>
      </c>
      <c r="BL309" s="19">
        <v>0</v>
      </c>
      <c r="BM309" s="19">
        <v>0</v>
      </c>
      <c r="BN309" s="19">
        <v>41.7</v>
      </c>
      <c r="BO309" s="19">
        <v>0</v>
      </c>
      <c r="BP309" s="19">
        <v>0</v>
      </c>
      <c r="BQ309" s="19">
        <v>0</v>
      </c>
      <c r="BR309" s="19">
        <v>0</v>
      </c>
      <c r="BS309" s="19">
        <v>0</v>
      </c>
      <c r="BT309" s="19">
        <v>0</v>
      </c>
      <c r="BU309" s="19">
        <v>0</v>
      </c>
      <c r="BV309" s="19">
        <v>0</v>
      </c>
      <c r="BW309" s="19">
        <v>0</v>
      </c>
      <c r="BX309" s="19">
        <v>0</v>
      </c>
      <c r="BY309" s="19">
        <v>0</v>
      </c>
      <c r="BZ309" s="19">
        <v>0</v>
      </c>
      <c r="CA309" s="19">
        <v>0</v>
      </c>
      <c r="CB309" s="19">
        <v>0</v>
      </c>
      <c r="CC309" s="19">
        <v>0</v>
      </c>
      <c r="CD309" s="19">
        <v>0</v>
      </c>
      <c r="CE309" s="19">
        <v>0</v>
      </c>
      <c r="CF309" s="19">
        <v>41.7</v>
      </c>
      <c r="CG309" s="19">
        <v>0</v>
      </c>
      <c r="CH309" t="s">
        <v>108</v>
      </c>
      <c r="CI309" t="s">
        <v>81</v>
      </c>
      <c r="CJ309" t="s">
        <v>109</v>
      </c>
      <c r="CL309" s="19">
        <v>1</v>
      </c>
      <c r="CM309" s="4">
        <v>-3.3744444444444444</v>
      </c>
      <c r="CN309" s="4">
        <v>104.02388888888889</v>
      </c>
      <c r="CO309" t="s">
        <v>109</v>
      </c>
      <c r="CP309" s="19">
        <v>0</v>
      </c>
      <c r="CQ309" s="19">
        <v>0</v>
      </c>
      <c r="CR309" s="19">
        <v>41.7</v>
      </c>
      <c r="CS309" s="19">
        <v>0</v>
      </c>
      <c r="CT309" s="19" t="s">
        <v>508</v>
      </c>
      <c r="CU309" s="19" t="s">
        <v>4036</v>
      </c>
    </row>
    <row r="310" spans="1:99" ht="21" customHeight="1" x14ac:dyDescent="0.2">
      <c r="A310">
        <v>10308</v>
      </c>
      <c r="B310" s="16" t="s">
        <v>1452</v>
      </c>
      <c r="C310" s="16" t="s">
        <v>1531</v>
      </c>
      <c r="D310" t="s">
        <v>1591</v>
      </c>
      <c r="E310" t="s">
        <v>1592</v>
      </c>
      <c r="F310" s="16" t="s">
        <v>1593</v>
      </c>
      <c r="G310" t="s">
        <v>1531</v>
      </c>
      <c r="H310" t="s">
        <v>260</v>
      </c>
      <c r="I310" s="16" t="s">
        <v>173</v>
      </c>
      <c r="J310" s="16" t="s">
        <v>5</v>
      </c>
      <c r="K310" s="16" t="s">
        <v>174</v>
      </c>
      <c r="L310" s="16" t="s">
        <v>175</v>
      </c>
      <c r="M310" t="s">
        <v>260</v>
      </c>
      <c r="N310" t="s">
        <v>1580</v>
      </c>
      <c r="O310" t="s">
        <v>1581</v>
      </c>
      <c r="P310" t="s">
        <v>1582</v>
      </c>
      <c r="Q310" s="2" t="s">
        <v>263</v>
      </c>
      <c r="R310" s="25" t="s">
        <v>1587</v>
      </c>
      <c r="S310">
        <v>2015</v>
      </c>
      <c r="T310" t="s">
        <v>75</v>
      </c>
      <c r="U310" t="s">
        <v>76</v>
      </c>
      <c r="V310" s="3">
        <v>0</v>
      </c>
      <c r="W310" s="3">
        <v>1160</v>
      </c>
      <c r="X310">
        <v>0</v>
      </c>
      <c r="Y310">
        <v>0</v>
      </c>
      <c r="Z310">
        <v>0</v>
      </c>
      <c r="AA310">
        <v>0</v>
      </c>
      <c r="AB310">
        <v>0</v>
      </c>
      <c r="AC310" s="3">
        <v>0</v>
      </c>
      <c r="AD310" s="3">
        <v>0</v>
      </c>
      <c r="AE310" s="19">
        <v>0</v>
      </c>
      <c r="AF310">
        <v>200</v>
      </c>
      <c r="AG310">
        <v>0</v>
      </c>
      <c r="AH310" t="s">
        <v>1473</v>
      </c>
      <c r="AI310" s="20">
        <v>0</v>
      </c>
      <c r="AJ310">
        <v>0</v>
      </c>
      <c r="AK310">
        <v>0</v>
      </c>
      <c r="AL310">
        <v>0</v>
      </c>
      <c r="AM310" t="s">
        <v>290</v>
      </c>
      <c r="AN310" t="s">
        <v>79</v>
      </c>
      <c r="AO310" s="19">
        <v>0</v>
      </c>
      <c r="AP310" s="19">
        <v>0</v>
      </c>
      <c r="AQ310" s="19">
        <v>0</v>
      </c>
      <c r="AR310" s="19">
        <v>0</v>
      </c>
      <c r="AS310" s="19">
        <v>0</v>
      </c>
      <c r="AT310" s="19">
        <v>0</v>
      </c>
      <c r="AU310" s="19">
        <v>0</v>
      </c>
      <c r="AV310" s="19">
        <v>0</v>
      </c>
      <c r="AW310" s="19">
        <v>0</v>
      </c>
      <c r="AX310" s="19">
        <v>0</v>
      </c>
      <c r="AY310" s="19">
        <v>0</v>
      </c>
      <c r="AZ310" s="19">
        <v>0</v>
      </c>
      <c r="BA310" s="19">
        <v>0</v>
      </c>
      <c r="BB310" s="19">
        <v>0</v>
      </c>
      <c r="BC310" s="19">
        <v>0</v>
      </c>
      <c r="BD310" s="19">
        <v>0</v>
      </c>
      <c r="BE310" s="19">
        <v>0</v>
      </c>
      <c r="BF310" s="19">
        <v>0</v>
      </c>
      <c r="BG310" s="19">
        <v>0</v>
      </c>
      <c r="BH310" s="19">
        <v>0</v>
      </c>
      <c r="BI310" s="19">
        <v>0</v>
      </c>
      <c r="BJ310" s="19">
        <v>0</v>
      </c>
      <c r="BK310" s="19">
        <v>0</v>
      </c>
      <c r="BL310" s="19">
        <v>0</v>
      </c>
      <c r="BM310" s="19">
        <v>0</v>
      </c>
      <c r="BN310" s="19">
        <v>24.4</v>
      </c>
      <c r="BO310" s="19">
        <v>0</v>
      </c>
      <c r="BP310" s="19">
        <v>0</v>
      </c>
      <c r="BQ310" s="19">
        <v>0</v>
      </c>
      <c r="BR310" s="19">
        <v>0</v>
      </c>
      <c r="BS310" s="19">
        <v>0</v>
      </c>
      <c r="BT310" s="19">
        <v>0</v>
      </c>
      <c r="BU310" s="19">
        <v>0</v>
      </c>
      <c r="BV310" s="19">
        <v>0</v>
      </c>
      <c r="BW310" s="19">
        <v>0</v>
      </c>
      <c r="BX310" s="19">
        <v>0</v>
      </c>
      <c r="BY310" s="19">
        <v>0</v>
      </c>
      <c r="BZ310" s="19">
        <v>0</v>
      </c>
      <c r="CA310" s="19">
        <v>0</v>
      </c>
      <c r="CB310" s="19">
        <v>0</v>
      </c>
      <c r="CC310" s="19">
        <v>0</v>
      </c>
      <c r="CD310" s="19">
        <v>0</v>
      </c>
      <c r="CE310" s="19">
        <v>0</v>
      </c>
      <c r="CF310" s="19">
        <v>24.4</v>
      </c>
      <c r="CG310" s="19">
        <v>0</v>
      </c>
      <c r="CH310" t="s">
        <v>108</v>
      </c>
      <c r="CI310" t="s">
        <v>81</v>
      </c>
      <c r="CJ310" t="s">
        <v>109</v>
      </c>
      <c r="CL310" s="19">
        <v>1</v>
      </c>
      <c r="CM310" s="4">
        <v>-3.0950000000000002</v>
      </c>
      <c r="CN310" s="4">
        <v>103.51611111111112</v>
      </c>
      <c r="CO310" t="s">
        <v>109</v>
      </c>
      <c r="CP310" s="19">
        <v>0</v>
      </c>
      <c r="CQ310" s="19">
        <v>0</v>
      </c>
      <c r="CR310" s="19">
        <v>24.4</v>
      </c>
      <c r="CS310" s="19">
        <v>0</v>
      </c>
      <c r="CT310" s="19" t="s">
        <v>508</v>
      </c>
      <c r="CU310" s="19" t="s">
        <v>4036</v>
      </c>
    </row>
    <row r="311" spans="1:99" ht="21" customHeight="1" x14ac:dyDescent="0.2">
      <c r="A311">
        <v>10309</v>
      </c>
      <c r="B311" s="16" t="s">
        <v>1452</v>
      </c>
      <c r="C311" s="16" t="s">
        <v>1531</v>
      </c>
      <c r="D311" t="s">
        <v>1594</v>
      </c>
      <c r="E311" t="s">
        <v>1595</v>
      </c>
      <c r="F311" s="16" t="s">
        <v>1596</v>
      </c>
      <c r="G311" t="s">
        <v>1531</v>
      </c>
      <c r="H311" t="s">
        <v>260</v>
      </c>
      <c r="I311" s="16" t="s">
        <v>173</v>
      </c>
      <c r="J311" s="16" t="s">
        <v>5</v>
      </c>
      <c r="K311" s="16" t="s">
        <v>174</v>
      </c>
      <c r="L311" s="16" t="s">
        <v>175</v>
      </c>
      <c r="M311" t="s">
        <v>260</v>
      </c>
      <c r="N311" t="s">
        <v>1580</v>
      </c>
      <c r="O311" t="s">
        <v>1581</v>
      </c>
      <c r="P311" t="s">
        <v>1582</v>
      </c>
      <c r="Q311" s="2" t="s">
        <v>263</v>
      </c>
      <c r="R311" s="25" t="s">
        <v>1597</v>
      </c>
      <c r="S311">
        <v>2015</v>
      </c>
      <c r="T311" t="s">
        <v>75</v>
      </c>
      <c r="U311" t="s">
        <v>76</v>
      </c>
      <c r="V311" s="3">
        <v>0</v>
      </c>
      <c r="W311" s="3">
        <v>1720</v>
      </c>
      <c r="X311">
        <v>0</v>
      </c>
      <c r="Y311">
        <v>0</v>
      </c>
      <c r="Z311">
        <v>0</v>
      </c>
      <c r="AA311">
        <v>0</v>
      </c>
      <c r="AB311">
        <v>0</v>
      </c>
      <c r="AC311" s="3">
        <v>0</v>
      </c>
      <c r="AD311" s="3">
        <v>0</v>
      </c>
      <c r="AE311" s="19">
        <v>0</v>
      </c>
      <c r="AF311">
        <v>200</v>
      </c>
      <c r="AG311">
        <v>0</v>
      </c>
      <c r="AH311" t="s">
        <v>1473</v>
      </c>
      <c r="AI311" s="20">
        <v>0</v>
      </c>
      <c r="AJ311">
        <v>0</v>
      </c>
      <c r="AK311">
        <v>0</v>
      </c>
      <c r="AL311">
        <v>0</v>
      </c>
      <c r="AM311" t="s">
        <v>290</v>
      </c>
      <c r="AN311" t="s">
        <v>79</v>
      </c>
      <c r="AO311" s="19">
        <v>0</v>
      </c>
      <c r="AP311" s="19">
        <v>0</v>
      </c>
      <c r="AQ311" s="19">
        <v>0</v>
      </c>
      <c r="AR311" s="19">
        <v>0</v>
      </c>
      <c r="AS311" s="19">
        <v>0</v>
      </c>
      <c r="AT311" s="19">
        <v>0</v>
      </c>
      <c r="AU311" s="19">
        <v>0</v>
      </c>
      <c r="AV311" s="19">
        <v>0</v>
      </c>
      <c r="AW311" s="19">
        <v>0</v>
      </c>
      <c r="AX311" s="19">
        <v>0</v>
      </c>
      <c r="AY311" s="19">
        <v>0</v>
      </c>
      <c r="AZ311" s="19">
        <v>0</v>
      </c>
      <c r="BA311" s="19">
        <v>0</v>
      </c>
      <c r="BB311" s="19">
        <v>0</v>
      </c>
      <c r="BC311" s="19">
        <v>0</v>
      </c>
      <c r="BD311" s="19">
        <v>0</v>
      </c>
      <c r="BE311" s="19">
        <v>0</v>
      </c>
      <c r="BF311" s="19">
        <v>0</v>
      </c>
      <c r="BG311" s="19">
        <v>0</v>
      </c>
      <c r="BH311" s="19">
        <v>0</v>
      </c>
      <c r="BI311" s="19">
        <v>0</v>
      </c>
      <c r="BJ311" s="19">
        <v>0</v>
      </c>
      <c r="BK311" s="19">
        <v>0</v>
      </c>
      <c r="BL311" s="19">
        <v>0</v>
      </c>
      <c r="BM311" s="19">
        <v>0</v>
      </c>
      <c r="BN311" s="19">
        <v>9.4</v>
      </c>
      <c r="BO311" s="19">
        <v>0</v>
      </c>
      <c r="BP311" s="19">
        <v>0</v>
      </c>
      <c r="BQ311" s="19">
        <v>0</v>
      </c>
      <c r="BR311" s="19">
        <v>0</v>
      </c>
      <c r="BS311" s="19">
        <v>0</v>
      </c>
      <c r="BT311" s="19">
        <v>0</v>
      </c>
      <c r="BU311" s="19">
        <v>0</v>
      </c>
      <c r="BV311" s="19">
        <v>0</v>
      </c>
      <c r="BW311" s="19">
        <v>0</v>
      </c>
      <c r="BX311" s="19">
        <v>0</v>
      </c>
      <c r="BY311" s="19">
        <v>0</v>
      </c>
      <c r="BZ311" s="19">
        <v>0</v>
      </c>
      <c r="CA311" s="19">
        <v>0</v>
      </c>
      <c r="CB311" s="19">
        <v>0</v>
      </c>
      <c r="CC311" s="19">
        <v>0</v>
      </c>
      <c r="CD311" s="19">
        <v>0</v>
      </c>
      <c r="CE311" s="19">
        <v>0</v>
      </c>
      <c r="CF311" s="19">
        <v>9.4</v>
      </c>
      <c r="CG311" s="19">
        <v>0</v>
      </c>
      <c r="CH311" t="s">
        <v>108</v>
      </c>
      <c r="CI311" t="s">
        <v>81</v>
      </c>
      <c r="CJ311" t="s">
        <v>109</v>
      </c>
      <c r="CL311" s="19">
        <v>1</v>
      </c>
      <c r="CM311" s="4">
        <v>-3.4680555555555559</v>
      </c>
      <c r="CN311" s="4">
        <v>103.88249999999999</v>
      </c>
      <c r="CO311" t="s">
        <v>109</v>
      </c>
      <c r="CP311" s="19">
        <v>0</v>
      </c>
      <c r="CQ311" s="19">
        <v>0</v>
      </c>
      <c r="CR311" s="19">
        <v>9.4</v>
      </c>
      <c r="CS311" s="19">
        <v>0</v>
      </c>
      <c r="CT311" s="19" t="s">
        <v>508</v>
      </c>
      <c r="CU311" s="19" t="s">
        <v>4036</v>
      </c>
    </row>
    <row r="312" spans="1:99" ht="21" customHeight="1" x14ac:dyDescent="0.2">
      <c r="A312">
        <v>10310</v>
      </c>
      <c r="B312" s="16" t="s">
        <v>1452</v>
      </c>
      <c r="C312" s="16" t="s">
        <v>1531</v>
      </c>
      <c r="D312" t="s">
        <v>1598</v>
      </c>
      <c r="E312" t="s">
        <v>1599</v>
      </c>
      <c r="F312" s="16" t="s">
        <v>1600</v>
      </c>
      <c r="G312" t="s">
        <v>1531</v>
      </c>
      <c r="H312" t="s">
        <v>260</v>
      </c>
      <c r="I312" s="16" t="s">
        <v>173</v>
      </c>
      <c r="J312" s="16" t="s">
        <v>5</v>
      </c>
      <c r="K312" s="16" t="s">
        <v>174</v>
      </c>
      <c r="L312" s="16" t="s">
        <v>175</v>
      </c>
      <c r="M312" t="s">
        <v>260</v>
      </c>
      <c r="N312" t="s">
        <v>1580</v>
      </c>
      <c r="O312" t="s">
        <v>1581</v>
      </c>
      <c r="P312" t="s">
        <v>1582</v>
      </c>
      <c r="Q312" s="2" t="s">
        <v>263</v>
      </c>
      <c r="R312" s="25" t="s">
        <v>1601</v>
      </c>
      <c r="S312">
        <v>2015</v>
      </c>
      <c r="T312" t="s">
        <v>75</v>
      </c>
      <c r="U312" t="s">
        <v>76</v>
      </c>
      <c r="V312" s="3">
        <v>0</v>
      </c>
      <c r="W312" s="3">
        <v>1720</v>
      </c>
      <c r="X312">
        <v>0</v>
      </c>
      <c r="Y312">
        <v>0</v>
      </c>
      <c r="Z312">
        <v>0</v>
      </c>
      <c r="AA312">
        <v>0</v>
      </c>
      <c r="AB312">
        <v>0</v>
      </c>
      <c r="AC312" s="3">
        <v>0</v>
      </c>
      <c r="AD312" s="3">
        <v>0</v>
      </c>
      <c r="AE312" s="19">
        <v>0</v>
      </c>
      <c r="AF312">
        <v>200</v>
      </c>
      <c r="AG312">
        <v>0</v>
      </c>
      <c r="AH312" t="s">
        <v>1473</v>
      </c>
      <c r="AI312" s="20">
        <v>0</v>
      </c>
      <c r="AJ312">
        <v>0</v>
      </c>
      <c r="AK312">
        <v>0</v>
      </c>
      <c r="AL312">
        <v>0</v>
      </c>
      <c r="AM312" t="s">
        <v>290</v>
      </c>
      <c r="AN312" t="s">
        <v>79</v>
      </c>
      <c r="AO312" s="19">
        <v>0</v>
      </c>
      <c r="AP312" s="19">
        <v>0</v>
      </c>
      <c r="AQ312" s="19">
        <v>0</v>
      </c>
      <c r="AR312" s="19">
        <v>0</v>
      </c>
      <c r="AS312" s="19">
        <v>0</v>
      </c>
      <c r="AT312" s="19">
        <v>0</v>
      </c>
      <c r="AU312" s="19">
        <v>0</v>
      </c>
      <c r="AV312" s="19">
        <v>0</v>
      </c>
      <c r="AW312" s="19">
        <v>0</v>
      </c>
      <c r="AX312" s="19">
        <v>0</v>
      </c>
      <c r="AY312" s="19">
        <v>0</v>
      </c>
      <c r="AZ312" s="19">
        <v>0</v>
      </c>
      <c r="BA312" s="19">
        <v>0</v>
      </c>
      <c r="BB312" s="19">
        <v>0</v>
      </c>
      <c r="BC312" s="19">
        <v>0</v>
      </c>
      <c r="BD312" s="19">
        <v>0</v>
      </c>
      <c r="BE312" s="19">
        <v>0</v>
      </c>
      <c r="BF312" s="19">
        <v>0</v>
      </c>
      <c r="BG312" s="19">
        <v>0</v>
      </c>
      <c r="BH312" s="19">
        <v>0</v>
      </c>
      <c r="BI312" s="19">
        <v>0</v>
      </c>
      <c r="BJ312" s="19">
        <v>0</v>
      </c>
      <c r="BK312" s="19">
        <v>0</v>
      </c>
      <c r="BL312" s="19">
        <v>0</v>
      </c>
      <c r="BM312" s="19">
        <v>0</v>
      </c>
      <c r="BN312" s="19">
        <v>17.8</v>
      </c>
      <c r="BO312" s="19">
        <v>0</v>
      </c>
      <c r="BP312" s="19">
        <v>0</v>
      </c>
      <c r="BQ312" s="19">
        <v>0</v>
      </c>
      <c r="BR312" s="19">
        <v>0</v>
      </c>
      <c r="BS312" s="19">
        <v>0</v>
      </c>
      <c r="BT312" s="19">
        <v>0</v>
      </c>
      <c r="BU312" s="19">
        <v>0</v>
      </c>
      <c r="BV312" s="19">
        <v>0</v>
      </c>
      <c r="BW312" s="19">
        <v>0</v>
      </c>
      <c r="BX312" s="19">
        <v>0</v>
      </c>
      <c r="BY312" s="19">
        <v>0</v>
      </c>
      <c r="BZ312" s="19">
        <v>0</v>
      </c>
      <c r="CA312" s="19">
        <v>0</v>
      </c>
      <c r="CB312" s="19">
        <v>0</v>
      </c>
      <c r="CC312" s="19">
        <v>0</v>
      </c>
      <c r="CD312" s="19">
        <v>0</v>
      </c>
      <c r="CE312" s="19">
        <v>0</v>
      </c>
      <c r="CF312" s="19">
        <v>17.8</v>
      </c>
      <c r="CG312" s="19">
        <v>0</v>
      </c>
      <c r="CH312" t="s">
        <v>108</v>
      </c>
      <c r="CI312" t="s">
        <v>81</v>
      </c>
      <c r="CJ312" t="s">
        <v>109</v>
      </c>
      <c r="CL312" s="19">
        <v>1</v>
      </c>
      <c r="CM312" s="4">
        <v>-3.3797222222222221</v>
      </c>
      <c r="CN312" s="4">
        <v>103.72972222222222</v>
      </c>
      <c r="CO312" t="s">
        <v>109</v>
      </c>
      <c r="CP312" s="19">
        <v>0</v>
      </c>
      <c r="CQ312" s="19">
        <v>0</v>
      </c>
      <c r="CR312" s="19">
        <v>17.8</v>
      </c>
      <c r="CS312" s="19">
        <v>0</v>
      </c>
      <c r="CT312" s="19" t="s">
        <v>508</v>
      </c>
      <c r="CU312" s="19" t="s">
        <v>4036</v>
      </c>
    </row>
    <row r="313" spans="1:99" ht="21" customHeight="1" x14ac:dyDescent="0.2">
      <c r="A313">
        <v>10311</v>
      </c>
      <c r="B313" s="16" t="s">
        <v>1452</v>
      </c>
      <c r="C313" s="16" t="s">
        <v>1531</v>
      </c>
      <c r="D313" t="s">
        <v>1602</v>
      </c>
      <c r="E313" t="s">
        <v>1603</v>
      </c>
      <c r="F313" s="16" t="s">
        <v>1604</v>
      </c>
      <c r="G313" t="s">
        <v>1531</v>
      </c>
      <c r="H313" t="s">
        <v>260</v>
      </c>
      <c r="I313" s="16" t="s">
        <v>173</v>
      </c>
      <c r="J313" s="16" t="s">
        <v>5</v>
      </c>
      <c r="K313" s="16" t="s">
        <v>174</v>
      </c>
      <c r="L313" s="16" t="s">
        <v>175</v>
      </c>
      <c r="M313" t="s">
        <v>260</v>
      </c>
      <c r="N313" t="s">
        <v>1580</v>
      </c>
      <c r="O313" t="s">
        <v>1581</v>
      </c>
      <c r="P313" t="s">
        <v>1582</v>
      </c>
      <c r="Q313" s="2" t="s">
        <v>263</v>
      </c>
      <c r="R313" s="16" t="s">
        <v>1605</v>
      </c>
      <c r="S313" t="s">
        <v>1606</v>
      </c>
      <c r="T313" t="s">
        <v>75</v>
      </c>
      <c r="U313" t="s">
        <v>76</v>
      </c>
      <c r="V313" s="3">
        <v>0</v>
      </c>
      <c r="W313" s="3">
        <v>0</v>
      </c>
      <c r="X313">
        <v>0</v>
      </c>
      <c r="Y313">
        <v>0</v>
      </c>
      <c r="Z313">
        <v>0</v>
      </c>
      <c r="AA313">
        <v>0</v>
      </c>
      <c r="AB313">
        <v>0</v>
      </c>
      <c r="AC313" s="3">
        <v>0</v>
      </c>
      <c r="AD313" s="3">
        <v>0</v>
      </c>
      <c r="AE313" s="19">
        <v>0</v>
      </c>
      <c r="AF313">
        <v>200</v>
      </c>
      <c r="AG313">
        <v>0</v>
      </c>
      <c r="AH313" t="s">
        <v>1473</v>
      </c>
      <c r="AI313" s="20">
        <v>0</v>
      </c>
      <c r="AJ313">
        <v>0</v>
      </c>
      <c r="AK313">
        <v>0</v>
      </c>
      <c r="AL313">
        <v>0</v>
      </c>
      <c r="AM313" t="s">
        <v>290</v>
      </c>
      <c r="AN313" t="s">
        <v>79</v>
      </c>
      <c r="AO313" s="19">
        <v>0</v>
      </c>
      <c r="AP313" s="19">
        <v>0</v>
      </c>
      <c r="AQ313" s="19">
        <v>0</v>
      </c>
      <c r="AR313" s="19">
        <v>0</v>
      </c>
      <c r="AS313" s="19">
        <v>0</v>
      </c>
      <c r="AT313" s="19">
        <v>0</v>
      </c>
      <c r="AU313" s="19">
        <v>0</v>
      </c>
      <c r="AV313" s="19">
        <v>0</v>
      </c>
      <c r="AW313" s="19">
        <v>0</v>
      </c>
      <c r="AX313" s="19">
        <v>0</v>
      </c>
      <c r="AY313" s="19">
        <v>0</v>
      </c>
      <c r="AZ313" s="19">
        <v>0</v>
      </c>
      <c r="BA313" s="19">
        <v>0</v>
      </c>
      <c r="BB313" s="19">
        <v>0</v>
      </c>
      <c r="BC313" s="19">
        <v>0</v>
      </c>
      <c r="BD313" s="19">
        <v>0</v>
      </c>
      <c r="BE313" s="19">
        <v>0</v>
      </c>
      <c r="BF313" s="19">
        <v>0</v>
      </c>
      <c r="BG313" s="19">
        <v>0</v>
      </c>
      <c r="BH313" s="19">
        <v>0</v>
      </c>
      <c r="BI313" s="19">
        <v>0</v>
      </c>
      <c r="BJ313" s="19">
        <v>0</v>
      </c>
      <c r="BK313" s="19">
        <v>0</v>
      </c>
      <c r="BL313" s="19">
        <v>0</v>
      </c>
      <c r="BM313" s="19">
        <v>0</v>
      </c>
      <c r="BN313" s="19">
        <v>0</v>
      </c>
      <c r="BO313" s="19">
        <v>0</v>
      </c>
      <c r="BP313" s="19">
        <v>0</v>
      </c>
      <c r="BQ313" s="19">
        <v>0</v>
      </c>
      <c r="BR313" s="19">
        <v>0</v>
      </c>
      <c r="BS313" s="19">
        <v>0</v>
      </c>
      <c r="BT313" s="19">
        <v>0</v>
      </c>
      <c r="BU313" s="19">
        <v>0</v>
      </c>
      <c r="BV313" s="19">
        <v>0</v>
      </c>
      <c r="BW313" s="19">
        <v>0</v>
      </c>
      <c r="BX313" s="19">
        <v>0</v>
      </c>
      <c r="BY313" s="19">
        <v>0</v>
      </c>
      <c r="BZ313" s="19">
        <v>0</v>
      </c>
      <c r="CA313" s="19">
        <v>0</v>
      </c>
      <c r="CB313" s="19">
        <v>0</v>
      </c>
      <c r="CC313" s="19">
        <v>0</v>
      </c>
      <c r="CD313" s="19">
        <v>0</v>
      </c>
      <c r="CE313" s="19">
        <v>0</v>
      </c>
      <c r="CF313" s="19">
        <v>0</v>
      </c>
      <c r="CG313" s="19">
        <v>0</v>
      </c>
      <c r="CH313" t="s">
        <v>108</v>
      </c>
      <c r="CI313" t="s">
        <v>81</v>
      </c>
      <c r="CJ313" t="s">
        <v>109</v>
      </c>
      <c r="CL313" s="19">
        <v>1</v>
      </c>
      <c r="CM313" s="4">
        <v>-3.4558333333333335</v>
      </c>
      <c r="CN313" s="4">
        <v>103.49111111111111</v>
      </c>
      <c r="CO313" t="s">
        <v>109</v>
      </c>
      <c r="CP313" s="19">
        <v>0</v>
      </c>
      <c r="CQ313" s="19">
        <v>0</v>
      </c>
      <c r="CR313" s="19">
        <v>0</v>
      </c>
      <c r="CS313" s="19">
        <v>0</v>
      </c>
      <c r="CT313" s="19" t="s">
        <v>508</v>
      </c>
      <c r="CU313" s="19" t="s">
        <v>4036</v>
      </c>
    </row>
    <row r="314" spans="1:99" ht="21" customHeight="1" x14ac:dyDescent="0.2">
      <c r="A314">
        <v>10312</v>
      </c>
      <c r="B314" s="16" t="s">
        <v>1452</v>
      </c>
      <c r="C314" s="16" t="s">
        <v>1531</v>
      </c>
      <c r="D314" t="s">
        <v>1607</v>
      </c>
      <c r="E314" t="s">
        <v>1608</v>
      </c>
      <c r="F314" s="16" t="s">
        <v>1609</v>
      </c>
      <c r="G314" t="s">
        <v>1531</v>
      </c>
      <c r="H314" t="s">
        <v>260</v>
      </c>
      <c r="I314" s="16" t="s">
        <v>173</v>
      </c>
      <c r="J314" s="16" t="s">
        <v>5</v>
      </c>
      <c r="K314" s="16" t="s">
        <v>174</v>
      </c>
      <c r="L314" s="16" t="s">
        <v>175</v>
      </c>
      <c r="M314" t="s">
        <v>260</v>
      </c>
      <c r="N314" t="s">
        <v>1469</v>
      </c>
      <c r="O314" t="s">
        <v>1470</v>
      </c>
      <c r="P314" t="s">
        <v>1471</v>
      </c>
      <c r="Q314" s="2" t="s">
        <v>161</v>
      </c>
      <c r="R314" s="16" t="s">
        <v>1610</v>
      </c>
      <c r="S314">
        <v>2013</v>
      </c>
      <c r="T314" t="s">
        <v>75</v>
      </c>
      <c r="U314" t="s">
        <v>76</v>
      </c>
      <c r="V314" s="3">
        <v>0</v>
      </c>
      <c r="W314" s="3">
        <v>0</v>
      </c>
      <c r="X314">
        <v>0</v>
      </c>
      <c r="Y314">
        <v>0</v>
      </c>
      <c r="Z314">
        <v>0</v>
      </c>
      <c r="AA314">
        <v>0</v>
      </c>
      <c r="AB314">
        <v>0</v>
      </c>
      <c r="AC314" s="3">
        <v>0</v>
      </c>
      <c r="AD314" s="3">
        <v>0</v>
      </c>
      <c r="AE314" s="19">
        <v>0</v>
      </c>
      <c r="AF314">
        <v>200</v>
      </c>
      <c r="AG314">
        <v>0</v>
      </c>
      <c r="AH314" t="s">
        <v>1473</v>
      </c>
      <c r="AI314" s="20">
        <v>0</v>
      </c>
      <c r="AJ314">
        <v>0</v>
      </c>
      <c r="AK314">
        <v>0</v>
      </c>
      <c r="AL314">
        <v>0</v>
      </c>
      <c r="AM314" t="s">
        <v>290</v>
      </c>
      <c r="AN314" t="s">
        <v>79</v>
      </c>
      <c r="AO314" s="19">
        <v>0</v>
      </c>
      <c r="AP314" s="19">
        <v>0</v>
      </c>
      <c r="AQ314" s="19">
        <v>0</v>
      </c>
      <c r="AR314" s="19">
        <v>0</v>
      </c>
      <c r="AS314" s="19">
        <v>0</v>
      </c>
      <c r="AT314" s="19">
        <v>0</v>
      </c>
      <c r="AU314" s="19">
        <v>0</v>
      </c>
      <c r="AV314" s="19">
        <v>0</v>
      </c>
      <c r="AW314" s="19">
        <v>0</v>
      </c>
      <c r="AX314" s="19">
        <v>0</v>
      </c>
      <c r="AY314" s="19">
        <v>0</v>
      </c>
      <c r="AZ314" s="19">
        <v>0</v>
      </c>
      <c r="BA314" s="19">
        <v>0</v>
      </c>
      <c r="BB314" s="19">
        <v>0</v>
      </c>
      <c r="BC314" s="19">
        <v>0</v>
      </c>
      <c r="BD314" s="19">
        <v>0</v>
      </c>
      <c r="BE314" s="19">
        <v>0</v>
      </c>
      <c r="BF314" s="19">
        <v>0</v>
      </c>
      <c r="BG314" s="19">
        <v>0</v>
      </c>
      <c r="BH314" s="19">
        <v>0</v>
      </c>
      <c r="BI314" s="19">
        <v>0</v>
      </c>
      <c r="BJ314" s="19">
        <v>0</v>
      </c>
      <c r="BK314" s="19">
        <v>0</v>
      </c>
      <c r="BL314" s="19">
        <v>0</v>
      </c>
      <c r="BM314" s="19">
        <v>0</v>
      </c>
      <c r="BN314" s="19">
        <v>54</v>
      </c>
      <c r="BO314" s="19">
        <v>0</v>
      </c>
      <c r="BP314" s="19">
        <v>0</v>
      </c>
      <c r="BQ314" s="19">
        <v>0</v>
      </c>
      <c r="BR314" s="19">
        <v>0</v>
      </c>
      <c r="BS314" s="19">
        <v>0</v>
      </c>
      <c r="BT314" s="19">
        <v>0</v>
      </c>
      <c r="BU314" s="19">
        <v>0</v>
      </c>
      <c r="BV314" s="19">
        <v>0</v>
      </c>
      <c r="BW314" s="19">
        <v>0</v>
      </c>
      <c r="BX314" s="19">
        <v>0</v>
      </c>
      <c r="BY314" s="19">
        <v>0</v>
      </c>
      <c r="BZ314" s="19">
        <v>0</v>
      </c>
      <c r="CA314" s="19">
        <v>0</v>
      </c>
      <c r="CB314" s="19">
        <v>0</v>
      </c>
      <c r="CC314" s="19">
        <v>0</v>
      </c>
      <c r="CD314" s="19">
        <v>0</v>
      </c>
      <c r="CE314" s="19">
        <v>0</v>
      </c>
      <c r="CF314" s="19">
        <v>54</v>
      </c>
      <c r="CG314" s="19">
        <v>0</v>
      </c>
      <c r="CH314" t="s">
        <v>108</v>
      </c>
      <c r="CI314" t="s">
        <v>81</v>
      </c>
      <c r="CJ314" t="s">
        <v>109</v>
      </c>
      <c r="CL314" s="19">
        <v>1</v>
      </c>
      <c r="CM314" s="4">
        <v>-2.7783333333333333</v>
      </c>
      <c r="CN314" s="4">
        <v>104.40111111111112</v>
      </c>
      <c r="CO314" t="s">
        <v>109</v>
      </c>
      <c r="CP314" s="19">
        <v>0</v>
      </c>
      <c r="CQ314" s="19">
        <v>0</v>
      </c>
      <c r="CR314" s="19">
        <v>54</v>
      </c>
      <c r="CS314" s="19">
        <v>0</v>
      </c>
      <c r="CT314" s="19" t="s">
        <v>508</v>
      </c>
      <c r="CU314" s="19" t="s">
        <v>4036</v>
      </c>
    </row>
    <row r="315" spans="1:99" ht="21" customHeight="1" x14ac:dyDescent="0.2">
      <c r="A315">
        <v>10313</v>
      </c>
      <c r="B315" s="16" t="s">
        <v>1452</v>
      </c>
      <c r="C315" s="16" t="s">
        <v>1556</v>
      </c>
      <c r="D315" t="s">
        <v>1611</v>
      </c>
      <c r="E315" t="s">
        <v>1612</v>
      </c>
      <c r="F315" s="16" t="s">
        <v>1613</v>
      </c>
      <c r="G315" t="s">
        <v>1571</v>
      </c>
      <c r="H315" t="s">
        <v>260</v>
      </c>
      <c r="I315" s="16" t="s">
        <v>173</v>
      </c>
      <c r="J315" s="16" t="s">
        <v>5</v>
      </c>
      <c r="K315" s="16" t="s">
        <v>174</v>
      </c>
      <c r="L315" s="16" t="s">
        <v>175</v>
      </c>
      <c r="M315" t="s">
        <v>260</v>
      </c>
      <c r="N315" t="s">
        <v>1534</v>
      </c>
      <c r="O315" t="s">
        <v>1535</v>
      </c>
      <c r="P315" t="s">
        <v>1536</v>
      </c>
      <c r="Q315" s="2" t="s">
        <v>161</v>
      </c>
      <c r="R315" s="16" t="s">
        <v>1614</v>
      </c>
      <c r="S315">
        <v>2017</v>
      </c>
      <c r="T315" t="s">
        <v>75</v>
      </c>
      <c r="U315" t="s">
        <v>76</v>
      </c>
      <c r="V315" s="3">
        <v>0</v>
      </c>
      <c r="W315" s="3">
        <v>0</v>
      </c>
      <c r="X315">
        <v>0</v>
      </c>
      <c r="Y315">
        <v>0</v>
      </c>
      <c r="Z315">
        <v>0</v>
      </c>
      <c r="AA315">
        <v>0</v>
      </c>
      <c r="AB315">
        <v>0</v>
      </c>
      <c r="AC315" s="3">
        <v>0</v>
      </c>
      <c r="AD315" s="3">
        <v>0</v>
      </c>
      <c r="AE315" s="19">
        <v>0</v>
      </c>
      <c r="AF315">
        <v>200</v>
      </c>
      <c r="AG315">
        <v>0</v>
      </c>
      <c r="AH315" t="s">
        <v>1473</v>
      </c>
      <c r="AI315" s="20">
        <v>0</v>
      </c>
      <c r="AJ315">
        <v>0</v>
      </c>
      <c r="AK315">
        <v>0</v>
      </c>
      <c r="AL315">
        <v>0</v>
      </c>
      <c r="AM315" t="s">
        <v>290</v>
      </c>
      <c r="AN315" t="s">
        <v>79</v>
      </c>
      <c r="AO315" s="19">
        <v>0</v>
      </c>
      <c r="AP315" s="19">
        <v>0</v>
      </c>
      <c r="AQ315" s="19">
        <v>0</v>
      </c>
      <c r="AR315" s="19">
        <v>0</v>
      </c>
      <c r="AS315" s="19">
        <v>0</v>
      </c>
      <c r="AT315" s="19">
        <v>0</v>
      </c>
      <c r="AU315" s="19">
        <v>0</v>
      </c>
      <c r="AV315" s="19">
        <v>0</v>
      </c>
      <c r="AW315" s="19">
        <v>0</v>
      </c>
      <c r="AX315" s="19">
        <v>0</v>
      </c>
      <c r="AY315" s="19">
        <v>0</v>
      </c>
      <c r="AZ315" s="19">
        <v>0</v>
      </c>
      <c r="BA315" s="19">
        <v>0</v>
      </c>
      <c r="BB315" s="19">
        <v>0</v>
      </c>
      <c r="BC315" s="19">
        <v>0</v>
      </c>
      <c r="BD315" s="19">
        <v>0</v>
      </c>
      <c r="BE315" s="19">
        <v>0</v>
      </c>
      <c r="BF315" s="19">
        <v>0</v>
      </c>
      <c r="BG315" s="19">
        <v>0</v>
      </c>
      <c r="BH315" s="19">
        <v>0</v>
      </c>
      <c r="BI315" s="19">
        <v>0</v>
      </c>
      <c r="BJ315" s="19">
        <v>0</v>
      </c>
      <c r="BK315" s="19">
        <v>0</v>
      </c>
      <c r="BL315" s="19">
        <v>0</v>
      </c>
      <c r="BM315" s="19">
        <v>0</v>
      </c>
      <c r="BN315" s="19">
        <v>224</v>
      </c>
      <c r="BO315" s="19">
        <v>0</v>
      </c>
      <c r="BP315" s="19">
        <v>0</v>
      </c>
      <c r="BQ315" s="19">
        <v>0</v>
      </c>
      <c r="BR315" s="19">
        <v>0</v>
      </c>
      <c r="BS315" s="19">
        <v>0</v>
      </c>
      <c r="BT315" s="19">
        <v>0</v>
      </c>
      <c r="BU315" s="19">
        <v>0</v>
      </c>
      <c r="BV315" s="19">
        <v>0</v>
      </c>
      <c r="BW315" s="19">
        <v>0</v>
      </c>
      <c r="BX315" s="19">
        <v>0</v>
      </c>
      <c r="BY315" s="19">
        <v>0</v>
      </c>
      <c r="BZ315" s="19">
        <v>0</v>
      </c>
      <c r="CA315" s="19">
        <v>0</v>
      </c>
      <c r="CB315" s="19">
        <v>0</v>
      </c>
      <c r="CC315" s="19">
        <v>0</v>
      </c>
      <c r="CD315" s="19">
        <v>0</v>
      </c>
      <c r="CE315" s="19">
        <v>0</v>
      </c>
      <c r="CF315" s="19">
        <v>224</v>
      </c>
      <c r="CG315" s="19">
        <v>0</v>
      </c>
      <c r="CH315" t="s">
        <v>108</v>
      </c>
      <c r="CI315" t="s">
        <v>81</v>
      </c>
      <c r="CJ315" t="s">
        <v>109</v>
      </c>
      <c r="CL315" s="19">
        <v>1</v>
      </c>
      <c r="CM315" s="4">
        <v>-5.8405555555555555</v>
      </c>
      <c r="CN315" s="4">
        <v>107.5025</v>
      </c>
      <c r="CO315" t="s">
        <v>109</v>
      </c>
      <c r="CP315" s="19">
        <v>0</v>
      </c>
      <c r="CQ315" s="19">
        <v>0</v>
      </c>
      <c r="CR315" s="19">
        <v>224</v>
      </c>
      <c r="CS315" s="19">
        <v>0</v>
      </c>
      <c r="CT315" s="19" t="s">
        <v>508</v>
      </c>
      <c r="CU315" s="19" t="s">
        <v>4036</v>
      </c>
    </row>
    <row r="316" spans="1:99" ht="21" customHeight="1" x14ac:dyDescent="0.2">
      <c r="A316">
        <v>10314</v>
      </c>
      <c r="B316" s="16" t="s">
        <v>1452</v>
      </c>
      <c r="C316" s="16" t="s">
        <v>1556</v>
      </c>
      <c r="D316" t="s">
        <v>1615</v>
      </c>
      <c r="E316" t="s">
        <v>1616</v>
      </c>
      <c r="F316" s="16" t="s">
        <v>1617</v>
      </c>
      <c r="G316" t="s">
        <v>1571</v>
      </c>
      <c r="H316" t="s">
        <v>260</v>
      </c>
      <c r="I316" s="16" t="s">
        <v>173</v>
      </c>
      <c r="J316" s="16" t="s">
        <v>5</v>
      </c>
      <c r="K316" s="16" t="s">
        <v>174</v>
      </c>
      <c r="L316" s="16" t="s">
        <v>175</v>
      </c>
      <c r="M316" t="s">
        <v>260</v>
      </c>
      <c r="N316" t="s">
        <v>1534</v>
      </c>
      <c r="O316" t="s">
        <v>1535</v>
      </c>
      <c r="P316" t="s">
        <v>1536</v>
      </c>
      <c r="Q316" s="2" t="s">
        <v>161</v>
      </c>
      <c r="R316" s="16" t="s">
        <v>1618</v>
      </c>
      <c r="S316">
        <v>2017</v>
      </c>
      <c r="T316" s="18" t="s">
        <v>75</v>
      </c>
      <c r="U316" t="s">
        <v>127</v>
      </c>
      <c r="V316" s="3">
        <v>0</v>
      </c>
      <c r="W316" s="3">
        <v>0</v>
      </c>
      <c r="X316">
        <v>0</v>
      </c>
      <c r="Y316">
        <v>0</v>
      </c>
      <c r="Z316">
        <v>0</v>
      </c>
      <c r="AA316">
        <v>0</v>
      </c>
      <c r="AB316">
        <v>0</v>
      </c>
      <c r="AC316" s="3">
        <v>0</v>
      </c>
      <c r="AD316" s="3">
        <v>0</v>
      </c>
      <c r="AE316" s="19">
        <v>0</v>
      </c>
      <c r="AF316">
        <v>200</v>
      </c>
      <c r="AG316">
        <v>0</v>
      </c>
      <c r="AH316" t="s">
        <v>1473</v>
      </c>
      <c r="AI316" s="20">
        <v>0</v>
      </c>
      <c r="AJ316">
        <v>0</v>
      </c>
      <c r="AK316">
        <v>0</v>
      </c>
      <c r="AL316">
        <v>0</v>
      </c>
      <c r="AM316" t="s">
        <v>290</v>
      </c>
      <c r="AN316" t="s">
        <v>79</v>
      </c>
      <c r="AO316" s="19">
        <v>0</v>
      </c>
      <c r="AP316" s="19">
        <v>0</v>
      </c>
      <c r="AQ316" s="19">
        <v>0</v>
      </c>
      <c r="AR316" s="19">
        <v>0</v>
      </c>
      <c r="AS316" s="19">
        <v>0</v>
      </c>
      <c r="AT316" s="19">
        <v>0</v>
      </c>
      <c r="AU316" s="19">
        <v>0</v>
      </c>
      <c r="AV316" s="19">
        <v>0</v>
      </c>
      <c r="AW316" s="19">
        <v>0</v>
      </c>
      <c r="AX316" s="19">
        <v>0</v>
      </c>
      <c r="AY316" s="19">
        <v>0</v>
      </c>
      <c r="AZ316" s="19">
        <v>0</v>
      </c>
      <c r="BA316" s="19">
        <v>0</v>
      </c>
      <c r="BB316" s="19">
        <v>0</v>
      </c>
      <c r="BC316" s="19">
        <v>0</v>
      </c>
      <c r="BD316" s="19">
        <v>0</v>
      </c>
      <c r="BE316" s="19">
        <v>0</v>
      </c>
      <c r="BF316" s="19">
        <v>0</v>
      </c>
      <c r="BG316" s="19">
        <v>0</v>
      </c>
      <c r="BH316" s="19">
        <v>0</v>
      </c>
      <c r="BI316" s="19">
        <v>0</v>
      </c>
      <c r="BJ316" s="19">
        <v>0</v>
      </c>
      <c r="BK316" s="19">
        <v>0</v>
      </c>
      <c r="BL316" s="19">
        <v>0</v>
      </c>
      <c r="BM316" s="19">
        <v>0</v>
      </c>
      <c r="BN316" s="19">
        <v>171</v>
      </c>
      <c r="BO316" s="19">
        <v>0</v>
      </c>
      <c r="BP316" s="19">
        <v>0</v>
      </c>
      <c r="BQ316" s="19">
        <v>0</v>
      </c>
      <c r="BR316" s="19">
        <v>0</v>
      </c>
      <c r="BS316" s="19">
        <v>0</v>
      </c>
      <c r="BT316" s="19">
        <v>0</v>
      </c>
      <c r="BU316" s="19">
        <v>0</v>
      </c>
      <c r="BV316" s="19">
        <v>0</v>
      </c>
      <c r="BW316" s="19">
        <v>0</v>
      </c>
      <c r="BX316" s="19">
        <v>0</v>
      </c>
      <c r="BY316" s="19">
        <v>0</v>
      </c>
      <c r="BZ316" s="19">
        <v>0</v>
      </c>
      <c r="CA316" s="19">
        <v>0</v>
      </c>
      <c r="CB316" s="19">
        <v>0</v>
      </c>
      <c r="CC316" s="19">
        <v>0</v>
      </c>
      <c r="CD316" s="19">
        <v>0</v>
      </c>
      <c r="CE316" s="19">
        <v>0</v>
      </c>
      <c r="CF316" s="19">
        <v>171</v>
      </c>
      <c r="CG316" s="19">
        <v>0</v>
      </c>
      <c r="CH316" t="s">
        <v>108</v>
      </c>
      <c r="CI316" t="s">
        <v>81</v>
      </c>
      <c r="CJ316" t="s">
        <v>109</v>
      </c>
      <c r="CL316" s="19">
        <v>1</v>
      </c>
      <c r="CM316" s="4">
        <v>-6.2616666666666667</v>
      </c>
      <c r="CN316" s="4">
        <v>107.66166666666668</v>
      </c>
      <c r="CO316" t="s">
        <v>109</v>
      </c>
      <c r="CP316" s="19">
        <v>0</v>
      </c>
      <c r="CQ316" s="19">
        <v>0</v>
      </c>
      <c r="CR316" s="19">
        <v>171</v>
      </c>
      <c r="CS316" s="19">
        <v>0</v>
      </c>
      <c r="CT316" s="19" t="s">
        <v>508</v>
      </c>
      <c r="CU316" s="19" t="s">
        <v>4036</v>
      </c>
    </row>
    <row r="317" spans="1:99" ht="21" customHeight="1" x14ac:dyDescent="0.2">
      <c r="A317">
        <v>10315</v>
      </c>
      <c r="B317" s="16" t="s">
        <v>1619</v>
      </c>
      <c r="C317" s="16" t="s">
        <v>1620</v>
      </c>
      <c r="D317" t="s">
        <v>1621</v>
      </c>
      <c r="E317" t="s">
        <v>1622</v>
      </c>
      <c r="F317" s="16" t="s">
        <v>1623</v>
      </c>
      <c r="G317" t="s">
        <v>1620</v>
      </c>
      <c r="H317" t="s">
        <v>260</v>
      </c>
      <c r="I317" s="16" t="s">
        <v>65</v>
      </c>
      <c r="J317" s="16" t="s">
        <v>66</v>
      </c>
      <c r="K317" s="16" t="s">
        <v>156</v>
      </c>
      <c r="L317" s="16" t="s">
        <v>3</v>
      </c>
      <c r="M317" t="s">
        <v>260</v>
      </c>
      <c r="N317" t="s">
        <v>1624</v>
      </c>
      <c r="O317" t="s">
        <v>1625</v>
      </c>
      <c r="P317" t="s">
        <v>124</v>
      </c>
      <c r="Q317" s="2" t="s">
        <v>1626</v>
      </c>
      <c r="R317" s="16" t="s">
        <v>1627</v>
      </c>
      <c r="T317" s="18" t="s">
        <v>75</v>
      </c>
      <c r="U317" t="s">
        <v>76</v>
      </c>
      <c r="V317" s="3">
        <v>0</v>
      </c>
      <c r="W317" s="3">
        <v>0</v>
      </c>
      <c r="X317">
        <v>0</v>
      </c>
      <c r="Y317">
        <v>0</v>
      </c>
      <c r="Z317">
        <v>0</v>
      </c>
      <c r="AA317">
        <v>0</v>
      </c>
      <c r="AB317">
        <v>0</v>
      </c>
      <c r="AC317" s="3">
        <v>0</v>
      </c>
      <c r="AD317" s="3">
        <v>0</v>
      </c>
      <c r="AE317" s="19">
        <v>0</v>
      </c>
      <c r="AF317">
        <v>200</v>
      </c>
      <c r="AG317">
        <v>0</v>
      </c>
      <c r="AH317" t="s">
        <v>1575</v>
      </c>
      <c r="AI317" s="20">
        <v>12.5</v>
      </c>
      <c r="AJ317">
        <v>0</v>
      </c>
      <c r="AK317">
        <v>0</v>
      </c>
      <c r="AL317">
        <v>0</v>
      </c>
      <c r="AM317" t="s">
        <v>179</v>
      </c>
      <c r="AN317" t="s">
        <v>7</v>
      </c>
      <c r="AO317" s="19">
        <v>0</v>
      </c>
      <c r="AP317" s="19">
        <v>0</v>
      </c>
      <c r="AQ317" s="19">
        <v>0</v>
      </c>
      <c r="AR317" s="19">
        <v>0</v>
      </c>
      <c r="AS317" s="19">
        <v>0</v>
      </c>
      <c r="AT317" s="19">
        <v>0</v>
      </c>
      <c r="AU317" s="19">
        <v>0</v>
      </c>
      <c r="AV317" s="19">
        <v>0</v>
      </c>
      <c r="AW317" s="19">
        <v>0</v>
      </c>
      <c r="AX317" s="19">
        <v>0</v>
      </c>
      <c r="AY317" s="19">
        <v>0</v>
      </c>
      <c r="AZ317" s="19">
        <v>0</v>
      </c>
      <c r="BA317" s="19">
        <v>0</v>
      </c>
      <c r="BB317" s="19">
        <v>0</v>
      </c>
      <c r="BC317" s="19">
        <v>0</v>
      </c>
      <c r="BD317" s="19">
        <v>0</v>
      </c>
      <c r="BE317" s="19">
        <v>0</v>
      </c>
      <c r="BF317" s="19">
        <v>0</v>
      </c>
      <c r="BG317" s="19">
        <v>0</v>
      </c>
      <c r="BH317" s="19">
        <v>0</v>
      </c>
      <c r="BI317" s="19">
        <v>0</v>
      </c>
      <c r="BJ317" s="19">
        <v>0</v>
      </c>
      <c r="BK317" s="19">
        <v>0</v>
      </c>
      <c r="BL317" s="19">
        <v>0</v>
      </c>
      <c r="BM317" s="19">
        <v>0</v>
      </c>
      <c r="BN317" s="19">
        <v>0</v>
      </c>
      <c r="BO317" s="19">
        <v>0</v>
      </c>
      <c r="BP317" s="19">
        <v>0</v>
      </c>
      <c r="BQ317" s="19">
        <v>0</v>
      </c>
      <c r="BR317" s="19">
        <v>0</v>
      </c>
      <c r="BS317" s="19">
        <v>0</v>
      </c>
      <c r="BT317" s="19">
        <v>0</v>
      </c>
      <c r="BU317" s="19">
        <v>0</v>
      </c>
      <c r="BV317" s="19">
        <v>0</v>
      </c>
      <c r="BW317" s="19">
        <v>0</v>
      </c>
      <c r="BX317" s="19">
        <v>0</v>
      </c>
      <c r="BY317" s="19">
        <v>0</v>
      </c>
      <c r="BZ317" s="19">
        <v>0</v>
      </c>
      <c r="CA317" s="19">
        <v>0</v>
      </c>
      <c r="CB317" s="19">
        <v>0</v>
      </c>
      <c r="CC317" s="19">
        <v>0</v>
      </c>
      <c r="CD317" s="19">
        <v>0</v>
      </c>
      <c r="CE317" s="19">
        <v>0</v>
      </c>
      <c r="CF317" s="19">
        <v>0</v>
      </c>
      <c r="CG317" s="19">
        <v>0</v>
      </c>
      <c r="CH317" t="s">
        <v>108</v>
      </c>
      <c r="CI317" t="s">
        <v>81</v>
      </c>
      <c r="CJ317" t="s">
        <v>109</v>
      </c>
      <c r="CL317" s="19">
        <v>0</v>
      </c>
      <c r="CM317" s="4">
        <v>39.727222222222224</v>
      </c>
      <c r="CN317" s="4">
        <v>140.0288888888889</v>
      </c>
      <c r="CO317" s="35" t="s">
        <v>109</v>
      </c>
      <c r="CP317" s="19">
        <v>0</v>
      </c>
      <c r="CQ317" s="19">
        <v>0</v>
      </c>
      <c r="CR317" s="19">
        <v>0</v>
      </c>
      <c r="CS317" s="19">
        <v>0</v>
      </c>
      <c r="CT317" s="19" t="s">
        <v>508</v>
      </c>
      <c r="CU317" s="19" t="s">
        <v>4036</v>
      </c>
    </row>
    <row r="318" spans="1:99" ht="21" customHeight="1" x14ac:dyDescent="0.2">
      <c r="A318">
        <v>10316</v>
      </c>
      <c r="B318" s="36" t="s">
        <v>1619</v>
      </c>
      <c r="C318" s="36" t="s">
        <v>1628</v>
      </c>
      <c r="D318" s="35" t="s">
        <v>1629</v>
      </c>
      <c r="E318" s="35" t="s">
        <v>1630</v>
      </c>
      <c r="F318" s="36" t="s">
        <v>1631</v>
      </c>
      <c r="G318" t="s">
        <v>1632</v>
      </c>
      <c r="H318" s="35" t="s">
        <v>1633</v>
      </c>
      <c r="I318" s="36" t="s">
        <v>65</v>
      </c>
      <c r="J318" s="36" t="s">
        <v>66</v>
      </c>
      <c r="K318" s="36" t="s">
        <v>67</v>
      </c>
      <c r="L318" s="36" t="s">
        <v>271</v>
      </c>
      <c r="M318" s="35" t="s">
        <v>1634</v>
      </c>
      <c r="N318" s="35" t="s">
        <v>1635</v>
      </c>
      <c r="O318" s="35" t="s">
        <v>1636</v>
      </c>
      <c r="P318" s="35" t="s">
        <v>1637</v>
      </c>
      <c r="Q318" s="37" t="s">
        <v>1638</v>
      </c>
      <c r="R318" s="36" t="s">
        <v>1639</v>
      </c>
      <c r="S318" s="35">
        <v>2011</v>
      </c>
      <c r="T318" s="18" t="s">
        <v>75</v>
      </c>
      <c r="U318" s="35" t="s">
        <v>76</v>
      </c>
      <c r="V318" s="38">
        <v>375</v>
      </c>
      <c r="W318" s="38">
        <v>1400</v>
      </c>
      <c r="X318" s="35">
        <v>0</v>
      </c>
      <c r="Y318" s="35">
        <v>0</v>
      </c>
      <c r="Z318" s="35">
        <v>20</v>
      </c>
      <c r="AA318" s="35">
        <v>50</v>
      </c>
      <c r="AB318" s="35">
        <v>0</v>
      </c>
      <c r="AC318" s="38">
        <v>0</v>
      </c>
      <c r="AD318" s="38">
        <v>0</v>
      </c>
      <c r="AE318" s="19">
        <v>0</v>
      </c>
      <c r="AF318">
        <v>200</v>
      </c>
      <c r="AG318">
        <v>0.99284543999999997</v>
      </c>
      <c r="AH318" s="35" t="s">
        <v>77</v>
      </c>
      <c r="AI318" s="39">
        <v>0</v>
      </c>
      <c r="AJ318" s="35">
        <v>0</v>
      </c>
      <c r="AK318">
        <v>0</v>
      </c>
      <c r="AL318">
        <v>0</v>
      </c>
      <c r="AM318" s="35" t="s">
        <v>833</v>
      </c>
      <c r="AN318" s="35" t="s">
        <v>79</v>
      </c>
      <c r="AO318" s="40">
        <v>0</v>
      </c>
      <c r="AP318" s="40">
        <v>0</v>
      </c>
      <c r="AQ318" s="40">
        <v>0</v>
      </c>
      <c r="AR318" s="40">
        <v>0</v>
      </c>
      <c r="AS318" s="40">
        <v>0</v>
      </c>
      <c r="AT318" s="40">
        <v>0</v>
      </c>
      <c r="AU318" s="40">
        <v>0</v>
      </c>
      <c r="AV318" s="40">
        <v>0</v>
      </c>
      <c r="AW318" s="40">
        <v>0</v>
      </c>
      <c r="AX318" s="40">
        <v>0</v>
      </c>
      <c r="AY318" s="40">
        <v>0</v>
      </c>
      <c r="AZ318" s="40">
        <v>0</v>
      </c>
      <c r="BA318" s="40">
        <v>0</v>
      </c>
      <c r="BB318" s="40">
        <v>0</v>
      </c>
      <c r="BC318" s="40">
        <v>0</v>
      </c>
      <c r="BD318" s="40">
        <v>0</v>
      </c>
      <c r="BE318" s="40">
        <v>0</v>
      </c>
      <c r="BF318" s="40">
        <v>0</v>
      </c>
      <c r="BG318" s="40">
        <v>0</v>
      </c>
      <c r="BH318" s="40">
        <v>0</v>
      </c>
      <c r="BI318" s="40">
        <v>0</v>
      </c>
      <c r="BJ318" s="40">
        <v>0</v>
      </c>
      <c r="BK318" s="40">
        <v>0</v>
      </c>
      <c r="BL318" s="40">
        <v>0</v>
      </c>
      <c r="BM318" s="40">
        <v>0</v>
      </c>
      <c r="BN318" s="40">
        <v>0</v>
      </c>
      <c r="BO318" s="40">
        <v>0</v>
      </c>
      <c r="BP318" s="40">
        <v>0</v>
      </c>
      <c r="BQ318" s="40">
        <v>0</v>
      </c>
      <c r="BR318" s="40">
        <v>0</v>
      </c>
      <c r="BS318" s="40">
        <v>0</v>
      </c>
      <c r="BT318" s="40">
        <v>0</v>
      </c>
      <c r="BU318" s="40">
        <v>0</v>
      </c>
      <c r="BV318" s="40">
        <v>0</v>
      </c>
      <c r="BW318" s="40">
        <v>9.8000000000000007</v>
      </c>
      <c r="BX318" s="40">
        <v>0</v>
      </c>
      <c r="BY318" s="40">
        <v>0</v>
      </c>
      <c r="BZ318" s="40">
        <v>0</v>
      </c>
      <c r="CA318" s="40">
        <v>0</v>
      </c>
      <c r="CB318" s="40">
        <v>0</v>
      </c>
      <c r="CC318" s="40">
        <v>0</v>
      </c>
      <c r="CD318" s="40">
        <v>0</v>
      </c>
      <c r="CE318" s="19">
        <v>0</v>
      </c>
      <c r="CF318" s="19">
        <v>9.8000000000000007</v>
      </c>
      <c r="CG318" s="19">
        <v>0</v>
      </c>
      <c r="CH318" s="35" t="s">
        <v>108</v>
      </c>
      <c r="CI318" s="35" t="s">
        <v>81</v>
      </c>
      <c r="CJ318" s="35" t="s">
        <v>82</v>
      </c>
      <c r="CK318" s="35"/>
      <c r="CL318" s="19">
        <v>0</v>
      </c>
      <c r="CM318" s="4">
        <v>35.503055555555555</v>
      </c>
      <c r="CN318" s="4">
        <v>140.1227777777778</v>
      </c>
      <c r="CO318" s="35" t="s">
        <v>82</v>
      </c>
      <c r="CP318" s="19">
        <v>0</v>
      </c>
      <c r="CQ318" s="19">
        <v>0</v>
      </c>
      <c r="CR318" s="19">
        <v>0</v>
      </c>
      <c r="CS318" s="19">
        <v>9.8000000000000007</v>
      </c>
      <c r="CT318" s="19" t="s">
        <v>508</v>
      </c>
      <c r="CU318" s="19" t="s">
        <v>4036</v>
      </c>
    </row>
    <row r="319" spans="1:99" ht="21" customHeight="1" x14ac:dyDescent="0.2">
      <c r="A319">
        <v>10317</v>
      </c>
      <c r="B319" s="16" t="s">
        <v>1619</v>
      </c>
      <c r="C319" s="16" t="s">
        <v>1640</v>
      </c>
      <c r="D319" t="s">
        <v>1641</v>
      </c>
      <c r="E319" t="s">
        <v>1642</v>
      </c>
      <c r="F319" s="16" t="s">
        <v>1643</v>
      </c>
      <c r="G319" t="s">
        <v>1644</v>
      </c>
      <c r="H319" t="s">
        <v>260</v>
      </c>
      <c r="I319" s="16" t="s">
        <v>65</v>
      </c>
      <c r="J319" s="16" t="s">
        <v>66</v>
      </c>
      <c r="K319" s="16" t="s">
        <v>156</v>
      </c>
      <c r="L319" s="16" t="s">
        <v>3</v>
      </c>
      <c r="M319" t="s">
        <v>260</v>
      </c>
      <c r="N319" t="s">
        <v>1624</v>
      </c>
      <c r="O319" t="s">
        <v>1625</v>
      </c>
      <c r="P319" t="s">
        <v>124</v>
      </c>
      <c r="Q319" s="2" t="s">
        <v>1626</v>
      </c>
      <c r="R319" s="16" t="s">
        <v>1627</v>
      </c>
      <c r="T319" s="18" t="s">
        <v>75</v>
      </c>
      <c r="U319" t="s">
        <v>76</v>
      </c>
      <c r="V319" s="3">
        <v>0</v>
      </c>
      <c r="W319" s="3">
        <v>0</v>
      </c>
      <c r="X319">
        <v>0</v>
      </c>
      <c r="Y319">
        <v>0</v>
      </c>
      <c r="Z319">
        <v>0</v>
      </c>
      <c r="AA319">
        <v>0</v>
      </c>
      <c r="AB319">
        <v>0</v>
      </c>
      <c r="AC319" s="3">
        <v>0</v>
      </c>
      <c r="AD319" s="3">
        <v>0</v>
      </c>
      <c r="AE319" s="19">
        <v>0</v>
      </c>
      <c r="AF319">
        <v>200</v>
      </c>
      <c r="AG319">
        <v>0</v>
      </c>
      <c r="AH319" t="s">
        <v>1575</v>
      </c>
      <c r="AI319" s="20">
        <v>12.5</v>
      </c>
      <c r="AJ319">
        <v>0</v>
      </c>
      <c r="AK319">
        <v>0</v>
      </c>
      <c r="AL319">
        <v>0</v>
      </c>
      <c r="AM319" t="s">
        <v>179</v>
      </c>
      <c r="AN319" t="s">
        <v>7</v>
      </c>
      <c r="AO319" s="19">
        <v>0</v>
      </c>
      <c r="AP319" s="19">
        <v>0</v>
      </c>
      <c r="AQ319" s="19">
        <v>0</v>
      </c>
      <c r="AR319" s="19">
        <v>0</v>
      </c>
      <c r="AS319" s="19">
        <v>0</v>
      </c>
      <c r="AT319" s="19">
        <v>0</v>
      </c>
      <c r="AU319" s="19">
        <v>0</v>
      </c>
      <c r="AV319" s="19">
        <v>0</v>
      </c>
      <c r="AW319" s="19">
        <v>0</v>
      </c>
      <c r="AX319" s="19">
        <v>0</v>
      </c>
      <c r="AY319" s="19">
        <v>0</v>
      </c>
      <c r="AZ319" s="19">
        <v>0</v>
      </c>
      <c r="BA319" s="19">
        <v>0</v>
      </c>
      <c r="BB319" s="19">
        <v>0</v>
      </c>
      <c r="BC319" s="19">
        <v>0</v>
      </c>
      <c r="BD319" s="19">
        <v>0</v>
      </c>
      <c r="BE319" s="19">
        <v>0</v>
      </c>
      <c r="BF319" s="19">
        <v>0</v>
      </c>
      <c r="BG319" s="19">
        <v>0</v>
      </c>
      <c r="BH319" s="19">
        <v>0</v>
      </c>
      <c r="BI319" s="19">
        <v>0</v>
      </c>
      <c r="BJ319" s="19">
        <v>0</v>
      </c>
      <c r="BK319" s="19">
        <v>0</v>
      </c>
      <c r="BL319" s="19">
        <v>0</v>
      </c>
      <c r="BM319" s="19">
        <v>0</v>
      </c>
      <c r="BN319" s="19">
        <v>0</v>
      </c>
      <c r="BO319" s="19">
        <v>0</v>
      </c>
      <c r="BP319" s="19">
        <v>0</v>
      </c>
      <c r="BQ319" s="19">
        <v>0</v>
      </c>
      <c r="BR319" s="19">
        <v>0</v>
      </c>
      <c r="BS319" s="19">
        <v>0</v>
      </c>
      <c r="BT319" s="19">
        <v>0</v>
      </c>
      <c r="BU319" s="19">
        <v>0</v>
      </c>
      <c r="BV319" s="19">
        <v>0</v>
      </c>
      <c r="BW319" s="19">
        <v>0</v>
      </c>
      <c r="BX319" s="19">
        <v>0</v>
      </c>
      <c r="BY319" s="19">
        <v>0</v>
      </c>
      <c r="BZ319" s="19">
        <v>0</v>
      </c>
      <c r="CA319" s="19">
        <v>0</v>
      </c>
      <c r="CB319" s="19">
        <v>0</v>
      </c>
      <c r="CC319" s="19">
        <v>0</v>
      </c>
      <c r="CD319" s="19">
        <v>0</v>
      </c>
      <c r="CE319" s="19">
        <v>0</v>
      </c>
      <c r="CF319" s="19">
        <v>0</v>
      </c>
      <c r="CG319" s="19">
        <v>0</v>
      </c>
      <c r="CH319" t="s">
        <v>108</v>
      </c>
      <c r="CI319" t="s">
        <v>81</v>
      </c>
      <c r="CJ319" t="s">
        <v>109</v>
      </c>
      <c r="CL319" s="19">
        <v>0</v>
      </c>
      <c r="CM319" s="4">
        <v>37.298861111111115</v>
      </c>
      <c r="CN319" s="4">
        <v>130.89055555555555</v>
      </c>
      <c r="CO319" s="35" t="s">
        <v>109</v>
      </c>
      <c r="CP319" s="19">
        <v>0</v>
      </c>
      <c r="CQ319" s="19">
        <v>0</v>
      </c>
      <c r="CR319" s="19">
        <v>0</v>
      </c>
      <c r="CS319" s="19">
        <v>0</v>
      </c>
      <c r="CT319" s="19" t="s">
        <v>508</v>
      </c>
      <c r="CU319" s="19" t="s">
        <v>4036</v>
      </c>
    </row>
    <row r="320" spans="1:99" ht="22.5" customHeight="1" x14ac:dyDescent="0.2">
      <c r="A320">
        <v>10318</v>
      </c>
      <c r="B320" s="36" t="s">
        <v>1619</v>
      </c>
      <c r="C320" s="36" t="s">
        <v>1645</v>
      </c>
      <c r="D320" s="35" t="s">
        <v>1646</v>
      </c>
      <c r="E320" s="35" t="s">
        <v>1647</v>
      </c>
      <c r="F320" s="36" t="s">
        <v>1648</v>
      </c>
      <c r="G320" t="s">
        <v>1619</v>
      </c>
      <c r="H320" s="35" t="s">
        <v>260</v>
      </c>
      <c r="I320" s="36" t="s">
        <v>65</v>
      </c>
      <c r="J320" s="36" t="s">
        <v>66</v>
      </c>
      <c r="K320" s="36" t="s">
        <v>174</v>
      </c>
      <c r="L320" s="16" t="s">
        <v>98</v>
      </c>
      <c r="M320" s="35" t="s">
        <v>1649</v>
      </c>
      <c r="N320" s="35" t="s">
        <v>1650</v>
      </c>
      <c r="O320" s="35" t="s">
        <v>1651</v>
      </c>
      <c r="P320" t="s">
        <v>124</v>
      </c>
      <c r="Q320" s="37" t="s">
        <v>1652</v>
      </c>
      <c r="R320" s="36" t="s">
        <v>1653</v>
      </c>
      <c r="S320" s="35">
        <v>2013</v>
      </c>
      <c r="T320" s="18" t="s">
        <v>75</v>
      </c>
      <c r="U320" s="35" t="s">
        <v>76</v>
      </c>
      <c r="V320" s="38">
        <v>264</v>
      </c>
      <c r="W320" s="38">
        <v>1100</v>
      </c>
      <c r="X320" s="35">
        <v>46</v>
      </c>
      <c r="Y320" s="35">
        <v>0</v>
      </c>
      <c r="Z320" s="35">
        <v>18</v>
      </c>
      <c r="AA320" s="35">
        <v>100</v>
      </c>
      <c r="AB320" s="35">
        <v>0</v>
      </c>
      <c r="AC320" s="38">
        <v>0</v>
      </c>
      <c r="AD320" s="38">
        <v>1</v>
      </c>
      <c r="AE320" s="19">
        <v>3.787878787878788E-3</v>
      </c>
      <c r="AF320">
        <v>200</v>
      </c>
      <c r="AG320">
        <v>0</v>
      </c>
      <c r="AH320" s="35" t="s">
        <v>1654</v>
      </c>
      <c r="AI320" s="39">
        <v>0</v>
      </c>
      <c r="AJ320" s="35">
        <v>0</v>
      </c>
      <c r="AK320">
        <v>0</v>
      </c>
      <c r="AL320">
        <v>0</v>
      </c>
      <c r="AM320" s="35" t="s">
        <v>1655</v>
      </c>
      <c r="AN320" s="35" t="s">
        <v>7</v>
      </c>
      <c r="AO320" s="40">
        <v>0</v>
      </c>
      <c r="AP320" s="40">
        <v>0</v>
      </c>
      <c r="AQ320" s="40">
        <v>0</v>
      </c>
      <c r="AR320" s="40">
        <v>0</v>
      </c>
      <c r="AS320" s="40">
        <v>0</v>
      </c>
      <c r="AT320" s="40">
        <v>0</v>
      </c>
      <c r="AU320" s="40">
        <v>0</v>
      </c>
      <c r="AV320" s="40">
        <v>0</v>
      </c>
      <c r="AW320" s="40">
        <v>0</v>
      </c>
      <c r="AX320" s="40">
        <v>0</v>
      </c>
      <c r="AY320" s="40">
        <v>0</v>
      </c>
      <c r="AZ320" s="40">
        <v>0</v>
      </c>
      <c r="BA320" s="40">
        <v>0</v>
      </c>
      <c r="BB320" s="40">
        <v>0</v>
      </c>
      <c r="BC320" s="40">
        <v>0</v>
      </c>
      <c r="BD320" s="40">
        <v>0</v>
      </c>
      <c r="BE320" s="40">
        <v>0</v>
      </c>
      <c r="BF320" s="40">
        <v>0</v>
      </c>
      <c r="BG320" s="40">
        <v>0</v>
      </c>
      <c r="BH320" s="40">
        <v>0</v>
      </c>
      <c r="BI320" s="40">
        <v>0</v>
      </c>
      <c r="BJ320" s="40">
        <v>0</v>
      </c>
      <c r="BK320" s="40">
        <v>0</v>
      </c>
      <c r="BL320" s="40">
        <v>0</v>
      </c>
      <c r="BM320" s="40">
        <v>0</v>
      </c>
      <c r="BN320" s="40">
        <v>0</v>
      </c>
      <c r="BO320" s="40">
        <v>0</v>
      </c>
      <c r="BP320" s="40">
        <v>0</v>
      </c>
      <c r="BQ320" s="40">
        <v>0</v>
      </c>
      <c r="BR320" s="40">
        <v>0</v>
      </c>
      <c r="BS320" s="40">
        <v>0</v>
      </c>
      <c r="BT320" s="40">
        <v>0</v>
      </c>
      <c r="BU320" s="40">
        <v>0</v>
      </c>
      <c r="BV320" s="40">
        <v>0</v>
      </c>
      <c r="BW320" s="40">
        <v>0</v>
      </c>
      <c r="BX320" s="40">
        <v>0</v>
      </c>
      <c r="BY320" s="40">
        <v>0</v>
      </c>
      <c r="BZ320" s="40">
        <v>0</v>
      </c>
      <c r="CA320" s="40">
        <v>0</v>
      </c>
      <c r="CB320" s="40">
        <v>0</v>
      </c>
      <c r="CC320" s="40">
        <v>0</v>
      </c>
      <c r="CD320" s="40">
        <v>0</v>
      </c>
      <c r="CE320" s="19">
        <v>0</v>
      </c>
      <c r="CF320" s="19">
        <v>0</v>
      </c>
      <c r="CG320" s="19">
        <v>0</v>
      </c>
      <c r="CH320" s="35" t="s">
        <v>108</v>
      </c>
      <c r="CI320" s="35" t="s">
        <v>81</v>
      </c>
      <c r="CJ320" s="35" t="s">
        <v>109</v>
      </c>
      <c r="CK320" s="35"/>
      <c r="CL320" s="19">
        <v>0.75757575757575757</v>
      </c>
      <c r="CM320" s="4">
        <v>33.87361111111111</v>
      </c>
      <c r="CN320" s="4">
        <v>130.81472222222223</v>
      </c>
      <c r="CO320" s="35" t="s">
        <v>109</v>
      </c>
      <c r="CP320" s="19">
        <v>0</v>
      </c>
      <c r="CQ320" s="19">
        <v>0</v>
      </c>
      <c r="CR320" s="19">
        <v>0</v>
      </c>
      <c r="CS320" s="19">
        <v>0</v>
      </c>
      <c r="CT320" s="19" t="s">
        <v>508</v>
      </c>
      <c r="CU320" s="19" t="s">
        <v>4036</v>
      </c>
    </row>
    <row r="321" spans="1:99" ht="21" customHeight="1" x14ac:dyDescent="0.2">
      <c r="A321">
        <v>10319</v>
      </c>
      <c r="B321" s="16" t="s">
        <v>1619</v>
      </c>
      <c r="C321" s="16" t="s">
        <v>1645</v>
      </c>
      <c r="D321" t="s">
        <v>1656</v>
      </c>
      <c r="E321" t="s">
        <v>1657</v>
      </c>
      <c r="F321" s="16" t="s">
        <v>1658</v>
      </c>
      <c r="G321" t="s">
        <v>1619</v>
      </c>
      <c r="H321" t="s">
        <v>260</v>
      </c>
      <c r="I321" s="16" t="s">
        <v>65</v>
      </c>
      <c r="J321" s="16" t="s">
        <v>66</v>
      </c>
      <c r="K321" s="16" t="s">
        <v>156</v>
      </c>
      <c r="L321" s="16" t="s">
        <v>3</v>
      </c>
      <c r="M321" t="s">
        <v>260</v>
      </c>
      <c r="N321" t="s">
        <v>1624</v>
      </c>
      <c r="O321" t="s">
        <v>1625</v>
      </c>
      <c r="P321" t="s">
        <v>124</v>
      </c>
      <c r="Q321" s="2" t="s">
        <v>1626</v>
      </c>
      <c r="R321" s="16" t="s">
        <v>1627</v>
      </c>
      <c r="T321" s="18" t="s">
        <v>75</v>
      </c>
      <c r="U321" t="s">
        <v>76</v>
      </c>
      <c r="V321" s="3">
        <v>0</v>
      </c>
      <c r="W321" s="3">
        <v>0</v>
      </c>
      <c r="X321">
        <v>0</v>
      </c>
      <c r="Y321">
        <v>0</v>
      </c>
      <c r="Z321">
        <v>0</v>
      </c>
      <c r="AA321">
        <v>0</v>
      </c>
      <c r="AB321">
        <v>0</v>
      </c>
      <c r="AC321" s="3">
        <v>0</v>
      </c>
      <c r="AD321" s="3">
        <v>0</v>
      </c>
      <c r="AE321" s="19">
        <v>0</v>
      </c>
      <c r="AF321">
        <v>200</v>
      </c>
      <c r="AG321">
        <v>0</v>
      </c>
      <c r="AH321" t="s">
        <v>1575</v>
      </c>
      <c r="AI321" s="20">
        <v>12.5</v>
      </c>
      <c r="AJ321">
        <v>0</v>
      </c>
      <c r="AK321">
        <v>0</v>
      </c>
      <c r="AL321">
        <v>0</v>
      </c>
      <c r="AM321" t="s">
        <v>179</v>
      </c>
      <c r="AN321" t="s">
        <v>7</v>
      </c>
      <c r="AO321" s="19">
        <v>0</v>
      </c>
      <c r="AP321" s="19">
        <v>0</v>
      </c>
      <c r="AQ321" s="19">
        <v>0</v>
      </c>
      <c r="AR321" s="19">
        <v>0</v>
      </c>
      <c r="AS321" s="19">
        <v>0</v>
      </c>
      <c r="AT321" s="19">
        <v>0</v>
      </c>
      <c r="AU321" s="19">
        <v>0</v>
      </c>
      <c r="AV321" s="19">
        <v>0</v>
      </c>
      <c r="AW321" s="19">
        <v>0</v>
      </c>
      <c r="AX321" s="19">
        <v>0</v>
      </c>
      <c r="AY321" s="19">
        <v>0</v>
      </c>
      <c r="AZ321" s="19">
        <v>0</v>
      </c>
      <c r="BA321" s="19">
        <v>0</v>
      </c>
      <c r="BB321" s="19">
        <v>0</v>
      </c>
      <c r="BC321" s="19">
        <v>0</v>
      </c>
      <c r="BD321" s="19">
        <v>0</v>
      </c>
      <c r="BE321" s="19">
        <v>0</v>
      </c>
      <c r="BF321" s="19">
        <v>0</v>
      </c>
      <c r="BG321" s="19">
        <v>0</v>
      </c>
      <c r="BH321" s="19">
        <v>0</v>
      </c>
      <c r="BI321" s="19">
        <v>0</v>
      </c>
      <c r="BJ321" s="19">
        <v>0</v>
      </c>
      <c r="BK321" s="19">
        <v>0</v>
      </c>
      <c r="BL321" s="19">
        <v>0</v>
      </c>
      <c r="BM321" s="19">
        <v>0</v>
      </c>
      <c r="BN321" s="19">
        <v>0</v>
      </c>
      <c r="BO321" s="19">
        <v>0</v>
      </c>
      <c r="BP321" s="19">
        <v>0</v>
      </c>
      <c r="BQ321" s="19">
        <v>0</v>
      </c>
      <c r="BR321" s="19">
        <v>0</v>
      </c>
      <c r="BS321" s="19">
        <v>0</v>
      </c>
      <c r="BT321" s="19">
        <v>0</v>
      </c>
      <c r="BU321" s="19">
        <v>0</v>
      </c>
      <c r="BV321" s="19">
        <v>0</v>
      </c>
      <c r="BW321" s="19">
        <v>0</v>
      </c>
      <c r="BX321" s="19">
        <v>0</v>
      </c>
      <c r="BY321" s="19">
        <v>0</v>
      </c>
      <c r="BZ321" s="19">
        <v>0</v>
      </c>
      <c r="CA321" s="19">
        <v>0</v>
      </c>
      <c r="CB321" s="19">
        <v>0</v>
      </c>
      <c r="CC321" s="19">
        <v>0</v>
      </c>
      <c r="CD321" s="19">
        <v>0</v>
      </c>
      <c r="CE321" s="19">
        <v>0</v>
      </c>
      <c r="CF321" s="19">
        <v>0</v>
      </c>
      <c r="CG321" s="19">
        <v>0</v>
      </c>
      <c r="CH321" t="s">
        <v>108</v>
      </c>
      <c r="CI321" t="s">
        <v>81</v>
      </c>
      <c r="CJ321" t="s">
        <v>109</v>
      </c>
      <c r="CL321" s="19">
        <v>0</v>
      </c>
      <c r="CM321" s="4">
        <v>33.880833333333335</v>
      </c>
      <c r="CN321" s="4">
        <v>130.88361111111109</v>
      </c>
      <c r="CO321" s="35" t="s">
        <v>109</v>
      </c>
      <c r="CP321" s="19">
        <v>0</v>
      </c>
      <c r="CQ321" s="19">
        <v>0</v>
      </c>
      <c r="CR321" s="19">
        <v>0</v>
      </c>
      <c r="CS321" s="19">
        <v>0</v>
      </c>
      <c r="CT321" s="19" t="s">
        <v>508</v>
      </c>
      <c r="CU321" s="19" t="s">
        <v>4036</v>
      </c>
    </row>
    <row r="322" spans="1:99" ht="21" customHeight="1" x14ac:dyDescent="0.2">
      <c r="A322">
        <v>10320</v>
      </c>
      <c r="B322" s="36" t="s">
        <v>1619</v>
      </c>
      <c r="C322" s="36" t="s">
        <v>1659</v>
      </c>
      <c r="D322" s="35" t="s">
        <v>1660</v>
      </c>
      <c r="E322" s="35" t="s">
        <v>1661</v>
      </c>
      <c r="F322" s="36" t="s">
        <v>1662</v>
      </c>
      <c r="G322" t="s">
        <v>1619</v>
      </c>
      <c r="H322" s="35" t="s">
        <v>260</v>
      </c>
      <c r="I322" s="36" t="s">
        <v>65</v>
      </c>
      <c r="J322" s="36" t="s">
        <v>66</v>
      </c>
      <c r="K322" s="36" t="s">
        <v>174</v>
      </c>
      <c r="L322" s="36" t="s">
        <v>3</v>
      </c>
      <c r="M322" s="35" t="s">
        <v>1663</v>
      </c>
      <c r="N322" s="35" t="s">
        <v>1650</v>
      </c>
      <c r="O322" s="35" t="s">
        <v>1664</v>
      </c>
      <c r="P322" s="35" t="s">
        <v>1665</v>
      </c>
      <c r="Q322" s="37" t="s">
        <v>1666</v>
      </c>
      <c r="R322" s="36" t="s">
        <v>1667</v>
      </c>
      <c r="S322" s="35">
        <v>2013</v>
      </c>
      <c r="T322" s="18" t="s">
        <v>75</v>
      </c>
      <c r="U322" s="35" t="s">
        <v>76</v>
      </c>
      <c r="V322" s="38">
        <v>0</v>
      </c>
      <c r="W322" s="38">
        <v>2300</v>
      </c>
      <c r="X322" s="35">
        <v>0</v>
      </c>
      <c r="Y322" s="35">
        <v>0</v>
      </c>
      <c r="Z322" s="35">
        <v>27</v>
      </c>
      <c r="AA322" s="35">
        <v>50</v>
      </c>
      <c r="AB322" s="35">
        <v>0</v>
      </c>
      <c r="AC322" s="38">
        <v>0</v>
      </c>
      <c r="AD322" s="38">
        <v>0</v>
      </c>
      <c r="AE322" s="19">
        <v>0</v>
      </c>
      <c r="AF322">
        <v>200</v>
      </c>
      <c r="AG322">
        <v>0</v>
      </c>
      <c r="AH322" s="35" t="s">
        <v>77</v>
      </c>
      <c r="AI322" s="39">
        <v>0</v>
      </c>
      <c r="AJ322" s="35">
        <v>0</v>
      </c>
      <c r="AK322">
        <v>0</v>
      </c>
      <c r="AL322">
        <v>0</v>
      </c>
      <c r="AM322" s="35" t="s">
        <v>1668</v>
      </c>
      <c r="AN322" s="35" t="s">
        <v>79</v>
      </c>
      <c r="AO322" s="40">
        <v>0</v>
      </c>
      <c r="AP322" s="40">
        <v>0</v>
      </c>
      <c r="AQ322" s="40">
        <v>0</v>
      </c>
      <c r="AR322" s="40">
        <v>0</v>
      </c>
      <c r="AS322" s="40">
        <v>0</v>
      </c>
      <c r="AT322" s="40">
        <v>0</v>
      </c>
      <c r="AU322" s="40">
        <v>0</v>
      </c>
      <c r="AV322" s="40">
        <v>0</v>
      </c>
      <c r="AW322" s="40">
        <v>0</v>
      </c>
      <c r="AX322" s="40">
        <v>0</v>
      </c>
      <c r="AY322" s="40">
        <v>0</v>
      </c>
      <c r="AZ322" s="40">
        <v>0</v>
      </c>
      <c r="BA322" s="40">
        <v>0</v>
      </c>
      <c r="BB322" s="40">
        <v>0</v>
      </c>
      <c r="BC322" s="40">
        <v>0</v>
      </c>
      <c r="BD322" s="40">
        <v>0</v>
      </c>
      <c r="BE322" s="40">
        <v>0</v>
      </c>
      <c r="BF322" s="40">
        <v>0</v>
      </c>
      <c r="BG322" s="40">
        <v>0</v>
      </c>
      <c r="BH322" s="40">
        <v>20</v>
      </c>
      <c r="BI322" s="40">
        <v>0</v>
      </c>
      <c r="BJ322" s="40">
        <v>0</v>
      </c>
      <c r="BK322" s="40">
        <v>0</v>
      </c>
      <c r="BL322" s="40">
        <v>0</v>
      </c>
      <c r="BM322" s="40">
        <v>0</v>
      </c>
      <c r="BN322" s="40">
        <v>0</v>
      </c>
      <c r="BO322" s="40">
        <v>0</v>
      </c>
      <c r="BP322" s="40">
        <v>0</v>
      </c>
      <c r="BQ322" s="40">
        <v>0</v>
      </c>
      <c r="BR322" s="40">
        <v>0</v>
      </c>
      <c r="BS322" s="40">
        <v>0</v>
      </c>
      <c r="BT322" s="40">
        <v>0</v>
      </c>
      <c r="BU322" s="40">
        <v>0</v>
      </c>
      <c r="BV322" s="40">
        <v>0</v>
      </c>
      <c r="BW322" s="40">
        <v>0</v>
      </c>
      <c r="BX322" s="40">
        <v>0</v>
      </c>
      <c r="BY322" s="40">
        <v>0</v>
      </c>
      <c r="BZ322" s="40">
        <v>0</v>
      </c>
      <c r="CA322" s="40">
        <v>0</v>
      </c>
      <c r="CB322" s="40">
        <v>0</v>
      </c>
      <c r="CC322" s="40">
        <v>0</v>
      </c>
      <c r="CD322" s="40">
        <v>0</v>
      </c>
      <c r="CE322" s="19">
        <v>0</v>
      </c>
      <c r="CF322" s="19">
        <v>20</v>
      </c>
      <c r="CG322" s="19">
        <v>0</v>
      </c>
      <c r="CH322" s="35" t="s">
        <v>80</v>
      </c>
      <c r="CI322" s="35" t="s">
        <v>81</v>
      </c>
      <c r="CJ322" s="35" t="s">
        <v>82</v>
      </c>
      <c r="CK322" s="35"/>
      <c r="CL322" s="19">
        <v>0</v>
      </c>
      <c r="CM322" s="4">
        <v>37.097500000000004</v>
      </c>
      <c r="CN322" s="4">
        <v>141.44472222222223</v>
      </c>
      <c r="CO322" s="35" t="s">
        <v>82</v>
      </c>
      <c r="CP322" s="19">
        <v>0</v>
      </c>
      <c r="CQ322" s="19">
        <v>0</v>
      </c>
      <c r="CR322" s="19">
        <v>20</v>
      </c>
      <c r="CS322" s="19">
        <v>0</v>
      </c>
      <c r="CT322" s="19" t="s">
        <v>508</v>
      </c>
      <c r="CU322" s="19" t="s">
        <v>4036</v>
      </c>
    </row>
    <row r="323" spans="1:99" ht="21" customHeight="1" x14ac:dyDescent="0.2">
      <c r="A323">
        <v>10321</v>
      </c>
      <c r="B323" s="36" t="s">
        <v>1619</v>
      </c>
      <c r="C323" s="36" t="s">
        <v>1669</v>
      </c>
      <c r="D323" s="35" t="s">
        <v>1670</v>
      </c>
      <c r="E323" s="35" t="s">
        <v>1671</v>
      </c>
      <c r="F323" s="36" t="s">
        <v>1672</v>
      </c>
      <c r="G323" t="s">
        <v>1619</v>
      </c>
      <c r="H323" s="35" t="s">
        <v>1673</v>
      </c>
      <c r="I323" s="36" t="s">
        <v>65</v>
      </c>
      <c r="J323" s="36" t="s">
        <v>66</v>
      </c>
      <c r="K323" s="36" t="s">
        <v>67</v>
      </c>
      <c r="L323" s="36" t="s">
        <v>3</v>
      </c>
      <c r="M323" s="35" t="s">
        <v>1674</v>
      </c>
      <c r="N323" s="35" t="s">
        <v>1675</v>
      </c>
      <c r="O323" s="35" t="s">
        <v>1676</v>
      </c>
      <c r="P323" t="s">
        <v>124</v>
      </c>
      <c r="Q323" s="37" t="s">
        <v>1677</v>
      </c>
      <c r="R323" s="36" t="s">
        <v>1678</v>
      </c>
      <c r="S323" s="35">
        <v>2020</v>
      </c>
      <c r="T323" s="18" t="s">
        <v>75</v>
      </c>
      <c r="U323" s="35" t="s">
        <v>76</v>
      </c>
      <c r="V323" s="38">
        <v>0</v>
      </c>
      <c r="W323" s="38">
        <v>1100</v>
      </c>
      <c r="X323" s="35">
        <v>100</v>
      </c>
      <c r="Y323" s="35">
        <v>0</v>
      </c>
      <c r="Z323" s="35">
        <v>28</v>
      </c>
      <c r="AA323" s="35">
        <v>17</v>
      </c>
      <c r="AB323" s="35">
        <v>0</v>
      </c>
      <c r="AC323" s="38">
        <v>0</v>
      </c>
      <c r="AD323" s="38">
        <v>7</v>
      </c>
      <c r="AE323" s="19" t="s">
        <v>179</v>
      </c>
      <c r="AF323">
        <v>200</v>
      </c>
      <c r="AG323">
        <v>0</v>
      </c>
      <c r="AH323" s="35" t="s">
        <v>1575</v>
      </c>
      <c r="AI323" s="39">
        <v>0</v>
      </c>
      <c r="AJ323" s="35">
        <v>0</v>
      </c>
      <c r="AK323">
        <v>0</v>
      </c>
      <c r="AL323">
        <v>0</v>
      </c>
      <c r="AM323" s="35" t="s">
        <v>1679</v>
      </c>
      <c r="AN323" s="35" t="s">
        <v>79</v>
      </c>
      <c r="AO323" s="40">
        <v>0</v>
      </c>
      <c r="AP323" s="40">
        <v>0</v>
      </c>
      <c r="AQ323" s="40">
        <v>0</v>
      </c>
      <c r="AR323" s="40">
        <v>0</v>
      </c>
      <c r="AS323" s="40">
        <v>0</v>
      </c>
      <c r="AT323" s="40">
        <v>0</v>
      </c>
      <c r="AU323" s="40">
        <v>0</v>
      </c>
      <c r="AV323" s="40">
        <v>0</v>
      </c>
      <c r="AW323" s="40">
        <v>0</v>
      </c>
      <c r="AX323" s="40">
        <v>0</v>
      </c>
      <c r="AY323" s="40">
        <v>0</v>
      </c>
      <c r="AZ323" s="40">
        <v>0</v>
      </c>
      <c r="BA323" s="40">
        <v>0</v>
      </c>
      <c r="BB323" s="40">
        <v>0</v>
      </c>
      <c r="BC323" s="40">
        <v>0</v>
      </c>
      <c r="BD323" s="40">
        <v>0</v>
      </c>
      <c r="BE323" s="40">
        <v>0</v>
      </c>
      <c r="BF323" s="40">
        <v>0</v>
      </c>
      <c r="BG323" s="40">
        <v>0</v>
      </c>
      <c r="BH323" s="40">
        <v>0</v>
      </c>
      <c r="BI323" s="40">
        <v>0</v>
      </c>
      <c r="BJ323" s="40">
        <v>0</v>
      </c>
      <c r="BK323" s="40">
        <v>0</v>
      </c>
      <c r="BL323" s="40">
        <v>0</v>
      </c>
      <c r="BM323" s="40">
        <v>0</v>
      </c>
      <c r="BN323" s="40">
        <v>0</v>
      </c>
      <c r="BO323" s="40">
        <v>0</v>
      </c>
      <c r="BP323" s="40">
        <v>0</v>
      </c>
      <c r="BQ323" s="40">
        <v>0</v>
      </c>
      <c r="BR323" s="40">
        <v>0</v>
      </c>
      <c r="BS323" s="40">
        <v>0</v>
      </c>
      <c r="BT323" s="40">
        <v>0</v>
      </c>
      <c r="BU323" s="40">
        <v>0</v>
      </c>
      <c r="BV323" s="40">
        <v>0</v>
      </c>
      <c r="BW323" s="40">
        <v>480</v>
      </c>
      <c r="BX323" s="40">
        <v>0</v>
      </c>
      <c r="BY323" s="40">
        <v>0</v>
      </c>
      <c r="BZ323" s="40">
        <v>0</v>
      </c>
      <c r="CA323" s="40">
        <v>0</v>
      </c>
      <c r="CB323" s="40">
        <v>0</v>
      </c>
      <c r="CC323" s="40">
        <v>0</v>
      </c>
      <c r="CD323" s="40">
        <v>0</v>
      </c>
      <c r="CE323" s="19">
        <v>0</v>
      </c>
      <c r="CF323" s="19">
        <v>480</v>
      </c>
      <c r="CG323" s="19">
        <v>0</v>
      </c>
      <c r="CH323" s="35" t="s">
        <v>108</v>
      </c>
      <c r="CI323" s="35" t="s">
        <v>81</v>
      </c>
      <c r="CJ323" s="35" t="s">
        <v>109</v>
      </c>
      <c r="CK323" s="35"/>
      <c r="CL323" s="19" t="s">
        <v>179</v>
      </c>
      <c r="CM323" s="4">
        <v>42.608333333333334</v>
      </c>
      <c r="CN323" s="4">
        <v>141.62166666666667</v>
      </c>
      <c r="CO323" s="35" t="s">
        <v>109</v>
      </c>
      <c r="CP323" s="19">
        <v>0</v>
      </c>
      <c r="CQ323" s="19">
        <v>0</v>
      </c>
      <c r="CR323" s="19">
        <v>0</v>
      </c>
      <c r="CS323" s="19">
        <v>480</v>
      </c>
      <c r="CT323" s="19" t="s">
        <v>508</v>
      </c>
      <c r="CU323" s="19" t="s">
        <v>4036</v>
      </c>
    </row>
    <row r="324" spans="1:99" ht="21" customHeight="1" x14ac:dyDescent="0.2">
      <c r="A324">
        <v>10322</v>
      </c>
      <c r="B324" s="36" t="s">
        <v>1619</v>
      </c>
      <c r="C324" s="36" t="s">
        <v>1669</v>
      </c>
      <c r="D324" s="35" t="s">
        <v>1680</v>
      </c>
      <c r="E324" s="35" t="s">
        <v>1681</v>
      </c>
      <c r="F324" s="36" t="s">
        <v>1682</v>
      </c>
      <c r="G324" t="s">
        <v>1619</v>
      </c>
      <c r="H324" s="35" t="s">
        <v>260</v>
      </c>
      <c r="I324" s="36" t="s">
        <v>65</v>
      </c>
      <c r="J324" s="36" t="s">
        <v>66</v>
      </c>
      <c r="K324" s="36" t="s">
        <v>156</v>
      </c>
      <c r="L324" s="36" t="s">
        <v>3</v>
      </c>
      <c r="M324" s="35" t="s">
        <v>260</v>
      </c>
      <c r="N324" s="35" t="s">
        <v>1624</v>
      </c>
      <c r="O324" s="35" t="s">
        <v>1683</v>
      </c>
      <c r="P324" t="s">
        <v>124</v>
      </c>
      <c r="Q324" s="37" t="s">
        <v>1626</v>
      </c>
      <c r="R324" s="36" t="s">
        <v>1684</v>
      </c>
      <c r="S324" s="35">
        <v>2011</v>
      </c>
      <c r="T324" s="18" t="s">
        <v>75</v>
      </c>
      <c r="U324" s="35" t="s">
        <v>76</v>
      </c>
      <c r="V324" s="38">
        <v>37</v>
      </c>
      <c r="W324" s="38">
        <v>1500</v>
      </c>
      <c r="X324" s="35">
        <v>30</v>
      </c>
      <c r="Y324" s="35">
        <v>0</v>
      </c>
      <c r="Z324" s="35">
        <v>12</v>
      </c>
      <c r="AA324" s="35">
        <v>0</v>
      </c>
      <c r="AB324" s="35">
        <v>0</v>
      </c>
      <c r="AC324" s="38">
        <v>0</v>
      </c>
      <c r="AD324" s="38">
        <v>0</v>
      </c>
      <c r="AE324" s="19">
        <v>0</v>
      </c>
      <c r="AF324">
        <v>200</v>
      </c>
      <c r="AG324">
        <v>0</v>
      </c>
      <c r="AH324" s="35" t="s">
        <v>1575</v>
      </c>
      <c r="AI324" s="39">
        <v>12.5</v>
      </c>
      <c r="AJ324" s="35">
        <v>0</v>
      </c>
      <c r="AK324">
        <v>0</v>
      </c>
      <c r="AL324">
        <v>0</v>
      </c>
      <c r="AM324" s="35" t="s">
        <v>1685</v>
      </c>
      <c r="AN324" s="35" t="s">
        <v>79</v>
      </c>
      <c r="AO324" s="40">
        <v>0</v>
      </c>
      <c r="AP324" s="40">
        <v>0</v>
      </c>
      <c r="AQ324" s="40">
        <v>0</v>
      </c>
      <c r="AR324" s="40">
        <v>0</v>
      </c>
      <c r="AS324" s="40">
        <v>0</v>
      </c>
      <c r="AT324" s="40">
        <v>0</v>
      </c>
      <c r="AU324" s="40">
        <v>0</v>
      </c>
      <c r="AV324" s="40">
        <v>0</v>
      </c>
      <c r="AW324" s="40">
        <v>0</v>
      </c>
      <c r="AX324" s="40">
        <v>0</v>
      </c>
      <c r="AY324" s="40">
        <v>0</v>
      </c>
      <c r="AZ324" s="40">
        <v>0</v>
      </c>
      <c r="BA324" s="40">
        <v>0</v>
      </c>
      <c r="BB324" s="40">
        <v>0</v>
      </c>
      <c r="BC324" s="40">
        <v>0</v>
      </c>
      <c r="BD324" s="40">
        <v>0</v>
      </c>
      <c r="BE324" s="40">
        <v>0</v>
      </c>
      <c r="BF324" s="40">
        <v>0</v>
      </c>
      <c r="BG324" s="40">
        <v>0</v>
      </c>
      <c r="BH324" s="40">
        <v>0</v>
      </c>
      <c r="BI324" s="40">
        <v>0</v>
      </c>
      <c r="BJ324" s="40">
        <v>0</v>
      </c>
      <c r="BK324" s="40">
        <v>0</v>
      </c>
      <c r="BL324" s="40">
        <v>0</v>
      </c>
      <c r="BM324" s="40">
        <v>0</v>
      </c>
      <c r="BN324" s="40">
        <v>0</v>
      </c>
      <c r="BO324" s="40">
        <v>0</v>
      </c>
      <c r="BP324" s="40">
        <v>0</v>
      </c>
      <c r="BQ324" s="40">
        <v>0</v>
      </c>
      <c r="BR324" s="40">
        <v>0</v>
      </c>
      <c r="BS324" s="40">
        <v>0</v>
      </c>
      <c r="BT324" s="40">
        <v>0</v>
      </c>
      <c r="BU324" s="40">
        <v>0</v>
      </c>
      <c r="BV324" s="40">
        <v>0</v>
      </c>
      <c r="BW324" s="40">
        <v>0</v>
      </c>
      <c r="BX324" s="40">
        <v>0</v>
      </c>
      <c r="BY324" s="40">
        <v>0</v>
      </c>
      <c r="BZ324" s="40">
        <v>10</v>
      </c>
      <c r="CA324" s="40">
        <v>0</v>
      </c>
      <c r="CB324" s="40">
        <v>0</v>
      </c>
      <c r="CC324" s="40">
        <v>0</v>
      </c>
      <c r="CD324" s="40">
        <v>0</v>
      </c>
      <c r="CE324" s="19">
        <v>0</v>
      </c>
      <c r="CF324" s="19">
        <v>10</v>
      </c>
      <c r="CG324" s="19">
        <v>0</v>
      </c>
      <c r="CH324" s="35" t="s">
        <v>80</v>
      </c>
      <c r="CI324" s="35" t="s">
        <v>81</v>
      </c>
      <c r="CJ324" s="35" t="s">
        <v>109</v>
      </c>
      <c r="CK324" s="35"/>
      <c r="CL324" s="19">
        <v>0</v>
      </c>
      <c r="CM324" s="4">
        <v>41.758611111111108</v>
      </c>
      <c r="CN324" s="4">
        <v>140.62083333333334</v>
      </c>
      <c r="CO324" s="35" t="s">
        <v>109</v>
      </c>
      <c r="CP324" s="19">
        <v>0</v>
      </c>
      <c r="CQ324" s="19">
        <v>0</v>
      </c>
      <c r="CR324" s="19">
        <v>0</v>
      </c>
      <c r="CS324" s="19">
        <v>10</v>
      </c>
      <c r="CT324" s="19" t="s">
        <v>508</v>
      </c>
      <c r="CU324" s="19" t="s">
        <v>4036</v>
      </c>
    </row>
    <row r="325" spans="1:99" ht="21" customHeight="1" x14ac:dyDescent="0.2">
      <c r="A325">
        <v>10323</v>
      </c>
      <c r="B325" s="36" t="s">
        <v>1619</v>
      </c>
      <c r="C325" s="36" t="s">
        <v>1669</v>
      </c>
      <c r="D325" s="35" t="s">
        <v>1686</v>
      </c>
      <c r="E325" s="35" t="s">
        <v>1687</v>
      </c>
      <c r="F325" s="36" t="s">
        <v>1688</v>
      </c>
      <c r="G325" t="s">
        <v>1619</v>
      </c>
      <c r="H325" s="35" t="s">
        <v>1673</v>
      </c>
      <c r="I325" s="36" t="s">
        <v>65</v>
      </c>
      <c r="J325" s="36" t="s">
        <v>66</v>
      </c>
      <c r="K325" s="36" t="s">
        <v>67</v>
      </c>
      <c r="L325" s="36" t="s">
        <v>68</v>
      </c>
      <c r="M325" s="35" t="s">
        <v>1674</v>
      </c>
      <c r="N325" s="35" t="s">
        <v>1675</v>
      </c>
      <c r="O325" s="35" t="s">
        <v>1689</v>
      </c>
      <c r="P325" s="35" t="s">
        <v>1690</v>
      </c>
      <c r="Q325" s="37" t="s">
        <v>1691</v>
      </c>
      <c r="R325" s="36" t="s">
        <v>1692</v>
      </c>
      <c r="S325" s="35">
        <v>2020</v>
      </c>
      <c r="T325" s="18" t="s">
        <v>75</v>
      </c>
      <c r="U325" s="35" t="s">
        <v>76</v>
      </c>
      <c r="V325" s="38">
        <v>16.399999999999999</v>
      </c>
      <c r="W325" s="38">
        <v>1100</v>
      </c>
      <c r="X325" s="35">
        <v>100</v>
      </c>
      <c r="Y325" s="35">
        <v>0</v>
      </c>
      <c r="Z325" s="35">
        <v>28.1</v>
      </c>
      <c r="AA325" s="35">
        <v>17</v>
      </c>
      <c r="AB325" s="35">
        <v>0</v>
      </c>
      <c r="AC325" s="38">
        <v>0</v>
      </c>
      <c r="AD325" s="38">
        <v>7</v>
      </c>
      <c r="AE325" s="19">
        <v>0.42682926829268297</v>
      </c>
      <c r="AF325">
        <v>200</v>
      </c>
      <c r="AG325">
        <v>0.63431791999999998</v>
      </c>
      <c r="AH325" s="35"/>
      <c r="AI325" s="39">
        <v>0</v>
      </c>
      <c r="AJ325" s="35">
        <v>0</v>
      </c>
      <c r="AK325">
        <v>0.86873975999999997</v>
      </c>
      <c r="AL325">
        <v>0.63431791999999998</v>
      </c>
      <c r="AM325" s="35" t="s">
        <v>1693</v>
      </c>
      <c r="AN325" s="35" t="s">
        <v>79</v>
      </c>
      <c r="AO325" s="40">
        <v>0</v>
      </c>
      <c r="AP325" s="40">
        <v>0.3</v>
      </c>
      <c r="AQ325" s="40">
        <v>0</v>
      </c>
      <c r="AR325" s="40">
        <v>0</v>
      </c>
      <c r="AS325" s="40">
        <v>0</v>
      </c>
      <c r="AT325" s="40">
        <v>0</v>
      </c>
      <c r="AU325" s="40">
        <v>0</v>
      </c>
      <c r="AV325" s="40">
        <v>0</v>
      </c>
      <c r="AW325" s="40">
        <v>0</v>
      </c>
      <c r="AX325" s="40">
        <v>0</v>
      </c>
      <c r="AY325" s="40">
        <v>0</v>
      </c>
      <c r="AZ325" s="40">
        <v>0</v>
      </c>
      <c r="BA325" s="40">
        <v>0</v>
      </c>
      <c r="BB325" s="40">
        <v>0</v>
      </c>
      <c r="BC325" s="40">
        <v>0</v>
      </c>
      <c r="BD325" s="40">
        <v>0</v>
      </c>
      <c r="BE325" s="40">
        <v>0</v>
      </c>
      <c r="BF325" s="40">
        <v>0</v>
      </c>
      <c r="BG325" s="40">
        <v>0</v>
      </c>
      <c r="BH325" s="40">
        <v>0</v>
      </c>
      <c r="BI325" s="40">
        <v>0</v>
      </c>
      <c r="BJ325" s="40">
        <v>0</v>
      </c>
      <c r="BK325" s="40">
        <v>5.7</v>
      </c>
      <c r="BL325" s="40">
        <v>0</v>
      </c>
      <c r="BM325" s="40">
        <v>0</v>
      </c>
      <c r="BN325" s="40">
        <v>0</v>
      </c>
      <c r="BO325" s="40">
        <v>0</v>
      </c>
      <c r="BP325" s="40">
        <v>0</v>
      </c>
      <c r="BQ325" s="40">
        <v>0</v>
      </c>
      <c r="BR325" s="40">
        <v>0</v>
      </c>
      <c r="BS325" s="40">
        <v>0</v>
      </c>
      <c r="BT325" s="40">
        <v>0</v>
      </c>
      <c r="BU325" s="40">
        <v>0</v>
      </c>
      <c r="BV325" s="40">
        <v>0</v>
      </c>
      <c r="BW325" s="40">
        <v>0</v>
      </c>
      <c r="BX325" s="40">
        <v>0</v>
      </c>
      <c r="BY325" s="40">
        <v>0</v>
      </c>
      <c r="BZ325" s="40">
        <v>0</v>
      </c>
      <c r="CA325" s="40">
        <v>0</v>
      </c>
      <c r="CB325" s="40">
        <v>0</v>
      </c>
      <c r="CC325" s="40">
        <v>0</v>
      </c>
      <c r="CD325" s="40">
        <v>0</v>
      </c>
      <c r="CE325" s="19">
        <v>0</v>
      </c>
      <c r="CF325" s="19">
        <v>6</v>
      </c>
      <c r="CG325" s="19">
        <v>0</v>
      </c>
      <c r="CH325" s="35" t="s">
        <v>80</v>
      </c>
      <c r="CI325" s="35" t="s">
        <v>81</v>
      </c>
      <c r="CJ325" s="35" t="s">
        <v>82</v>
      </c>
      <c r="CK325" s="35"/>
      <c r="CL325" s="19">
        <v>1</v>
      </c>
      <c r="CM325" s="4">
        <v>42.606111111111112</v>
      </c>
      <c r="CN325" s="4">
        <v>141.62027777777777</v>
      </c>
      <c r="CO325" s="35" t="s">
        <v>82</v>
      </c>
      <c r="CP325" s="19">
        <v>0.3</v>
      </c>
      <c r="CQ325" s="19">
        <v>0</v>
      </c>
      <c r="CR325" s="19">
        <v>5.7</v>
      </c>
      <c r="CS325" s="19">
        <v>0</v>
      </c>
      <c r="CT325" s="19" t="s">
        <v>508</v>
      </c>
      <c r="CU325" s="19" t="s">
        <v>4036</v>
      </c>
    </row>
    <row r="326" spans="1:99" ht="21" customHeight="1" x14ac:dyDescent="0.2">
      <c r="A326">
        <v>10324</v>
      </c>
      <c r="B326" s="16" t="s">
        <v>1619</v>
      </c>
      <c r="C326" s="16" t="s">
        <v>1694</v>
      </c>
      <c r="D326" t="s">
        <v>1695</v>
      </c>
      <c r="E326" t="s">
        <v>1696</v>
      </c>
      <c r="F326" s="16" t="s">
        <v>1697</v>
      </c>
      <c r="G326" t="s">
        <v>1620</v>
      </c>
      <c r="H326" t="s">
        <v>260</v>
      </c>
      <c r="I326" s="16" t="s">
        <v>65</v>
      </c>
      <c r="J326" s="16" t="s">
        <v>66</v>
      </c>
      <c r="K326" s="16" t="s">
        <v>156</v>
      </c>
      <c r="L326" s="16" t="s">
        <v>3</v>
      </c>
      <c r="M326" t="s">
        <v>260</v>
      </c>
      <c r="N326" s="35" t="s">
        <v>1624</v>
      </c>
      <c r="O326" t="s">
        <v>1625</v>
      </c>
      <c r="P326" t="s">
        <v>124</v>
      </c>
      <c r="Q326" s="2" t="s">
        <v>1626</v>
      </c>
      <c r="R326" s="16" t="s">
        <v>1627</v>
      </c>
      <c r="T326" s="18" t="s">
        <v>75</v>
      </c>
      <c r="U326" t="s">
        <v>76</v>
      </c>
      <c r="V326" s="3">
        <v>0</v>
      </c>
      <c r="W326" s="3">
        <v>0</v>
      </c>
      <c r="X326">
        <v>0</v>
      </c>
      <c r="Y326">
        <v>0</v>
      </c>
      <c r="Z326">
        <v>0</v>
      </c>
      <c r="AA326">
        <v>0</v>
      </c>
      <c r="AB326">
        <v>0</v>
      </c>
      <c r="AC326" s="3">
        <v>0</v>
      </c>
      <c r="AD326" s="3">
        <v>0</v>
      </c>
      <c r="AE326" s="19">
        <v>0</v>
      </c>
      <c r="AF326">
        <v>200</v>
      </c>
      <c r="AG326">
        <v>0</v>
      </c>
      <c r="AH326" t="s">
        <v>1575</v>
      </c>
      <c r="AI326" s="20">
        <v>12.5</v>
      </c>
      <c r="AJ326">
        <v>0</v>
      </c>
      <c r="AK326">
        <v>0</v>
      </c>
      <c r="AL326">
        <v>0</v>
      </c>
      <c r="AM326" t="s">
        <v>179</v>
      </c>
      <c r="AN326" t="s">
        <v>7</v>
      </c>
      <c r="AO326" s="19">
        <v>0</v>
      </c>
      <c r="AP326" s="19">
        <v>0</v>
      </c>
      <c r="AQ326" s="19">
        <v>0</v>
      </c>
      <c r="AR326" s="19">
        <v>0</v>
      </c>
      <c r="AS326" s="19">
        <v>0</v>
      </c>
      <c r="AT326" s="19">
        <v>0</v>
      </c>
      <c r="AU326" s="19">
        <v>0</v>
      </c>
      <c r="AV326" s="19">
        <v>0</v>
      </c>
      <c r="AW326" s="19">
        <v>0</v>
      </c>
      <c r="AX326" s="19">
        <v>0</v>
      </c>
      <c r="AY326" s="19">
        <v>0</v>
      </c>
      <c r="AZ326" s="19">
        <v>0</v>
      </c>
      <c r="BA326" s="19">
        <v>0</v>
      </c>
      <c r="BB326" s="19">
        <v>0</v>
      </c>
      <c r="BC326" s="19">
        <v>0</v>
      </c>
      <c r="BD326" s="19">
        <v>0</v>
      </c>
      <c r="BE326" s="19">
        <v>0</v>
      </c>
      <c r="BF326" s="19">
        <v>0</v>
      </c>
      <c r="BG326" s="19">
        <v>0</v>
      </c>
      <c r="BH326" s="19">
        <v>0</v>
      </c>
      <c r="BI326" s="19">
        <v>0</v>
      </c>
      <c r="BJ326" s="19">
        <v>0</v>
      </c>
      <c r="BK326" s="19">
        <v>0</v>
      </c>
      <c r="BL326" s="19">
        <v>0</v>
      </c>
      <c r="BM326" s="19">
        <v>0</v>
      </c>
      <c r="BN326" s="19">
        <v>0</v>
      </c>
      <c r="BO326" s="19">
        <v>0</v>
      </c>
      <c r="BP326" s="19">
        <v>0</v>
      </c>
      <c r="BQ326" s="19">
        <v>0</v>
      </c>
      <c r="BR326" s="19">
        <v>0</v>
      </c>
      <c r="BS326" s="19">
        <v>0</v>
      </c>
      <c r="BT326" s="19">
        <v>0</v>
      </c>
      <c r="BU326" s="19">
        <v>0</v>
      </c>
      <c r="BV326" s="19">
        <v>0</v>
      </c>
      <c r="BW326" s="19">
        <v>0</v>
      </c>
      <c r="BX326" s="19">
        <v>0</v>
      </c>
      <c r="BY326" s="19">
        <v>0</v>
      </c>
      <c r="BZ326" s="19">
        <v>0</v>
      </c>
      <c r="CA326" s="19">
        <v>0</v>
      </c>
      <c r="CB326" s="19">
        <v>0</v>
      </c>
      <c r="CC326" s="19">
        <v>0</v>
      </c>
      <c r="CD326" s="19">
        <v>0</v>
      </c>
      <c r="CE326" s="19">
        <v>0</v>
      </c>
      <c r="CF326" s="19">
        <v>0</v>
      </c>
      <c r="CG326" s="19">
        <v>0</v>
      </c>
      <c r="CH326" t="s">
        <v>108</v>
      </c>
      <c r="CI326" t="s">
        <v>81</v>
      </c>
      <c r="CJ326" t="s">
        <v>109</v>
      </c>
      <c r="CL326" s="19">
        <v>0</v>
      </c>
      <c r="CM326" s="4">
        <v>36.006944444444443</v>
      </c>
      <c r="CN326" s="4">
        <v>140.72916666666666</v>
      </c>
      <c r="CO326" s="35" t="s">
        <v>109</v>
      </c>
      <c r="CP326" s="19">
        <v>0</v>
      </c>
      <c r="CQ326" s="19">
        <v>0</v>
      </c>
      <c r="CR326" s="19">
        <v>0</v>
      </c>
      <c r="CS326" s="19">
        <v>0</v>
      </c>
      <c r="CT326" s="19" t="s">
        <v>508</v>
      </c>
      <c r="CU326" s="19" t="s">
        <v>4036</v>
      </c>
    </row>
    <row r="327" spans="1:99" ht="21" customHeight="1" x14ac:dyDescent="0.2">
      <c r="A327">
        <v>10325</v>
      </c>
      <c r="B327" s="36" t="s">
        <v>1619</v>
      </c>
      <c r="C327" s="36" t="s">
        <v>1698</v>
      </c>
      <c r="D327" s="35" t="s">
        <v>1699</v>
      </c>
      <c r="E327" s="35" t="s">
        <v>1700</v>
      </c>
      <c r="F327" s="36" t="s">
        <v>1701</v>
      </c>
      <c r="G327" t="s">
        <v>1619</v>
      </c>
      <c r="H327" s="35" t="s">
        <v>260</v>
      </c>
      <c r="I327" s="36" t="s">
        <v>65</v>
      </c>
      <c r="J327" s="36" t="s">
        <v>66</v>
      </c>
      <c r="K327" s="36" t="s">
        <v>156</v>
      </c>
      <c r="L327" s="36" t="s">
        <v>3</v>
      </c>
      <c r="M327" s="35" t="s">
        <v>260</v>
      </c>
      <c r="N327" s="35" t="s">
        <v>1624</v>
      </c>
      <c r="O327" s="41" t="s">
        <v>1702</v>
      </c>
      <c r="P327" t="s">
        <v>505</v>
      </c>
      <c r="Q327" s="37" t="s">
        <v>1626</v>
      </c>
      <c r="R327" s="36" t="s">
        <v>1627</v>
      </c>
      <c r="S327" s="35">
        <v>2011</v>
      </c>
      <c r="T327" s="18" t="s">
        <v>75</v>
      </c>
      <c r="U327" s="35" t="s">
        <v>76</v>
      </c>
      <c r="V327" s="38">
        <v>0</v>
      </c>
      <c r="W327" s="38">
        <v>0</v>
      </c>
      <c r="X327" s="35">
        <v>0</v>
      </c>
      <c r="Y327" s="35">
        <v>0</v>
      </c>
      <c r="Z327" s="35">
        <v>0</v>
      </c>
      <c r="AA327" s="35">
        <v>0</v>
      </c>
      <c r="AB327" s="35">
        <v>0</v>
      </c>
      <c r="AC327" s="38">
        <v>0</v>
      </c>
      <c r="AD327" s="38">
        <v>0</v>
      </c>
      <c r="AE327" s="19">
        <v>0</v>
      </c>
      <c r="AF327">
        <v>200</v>
      </c>
      <c r="AG327">
        <v>0</v>
      </c>
      <c r="AH327" s="35" t="s">
        <v>1575</v>
      </c>
      <c r="AI327" s="39">
        <v>0.125</v>
      </c>
      <c r="AJ327" s="35">
        <v>0</v>
      </c>
      <c r="AK327">
        <v>0</v>
      </c>
      <c r="AL327">
        <v>0</v>
      </c>
      <c r="AM327" s="35" t="s">
        <v>1703</v>
      </c>
      <c r="AN327" s="35" t="s">
        <v>7</v>
      </c>
      <c r="AO327" s="40">
        <v>0</v>
      </c>
      <c r="AP327" s="40">
        <v>0</v>
      </c>
      <c r="AQ327" s="40">
        <v>0</v>
      </c>
      <c r="AR327" s="40">
        <v>0</v>
      </c>
      <c r="AS327" s="40">
        <v>0</v>
      </c>
      <c r="AT327" s="40">
        <v>0</v>
      </c>
      <c r="AU327" s="40">
        <v>0</v>
      </c>
      <c r="AV327" s="40">
        <v>0</v>
      </c>
      <c r="AW327" s="40">
        <v>0</v>
      </c>
      <c r="AX327" s="40">
        <v>0</v>
      </c>
      <c r="AY327" s="40">
        <v>0</v>
      </c>
      <c r="AZ327" s="40">
        <v>0</v>
      </c>
      <c r="BA327" s="40">
        <v>0</v>
      </c>
      <c r="BB327" s="40">
        <v>0</v>
      </c>
      <c r="BC327" s="40">
        <v>0</v>
      </c>
      <c r="BD327" s="40">
        <v>0</v>
      </c>
      <c r="BE327" s="40">
        <v>0</v>
      </c>
      <c r="BF327" s="40">
        <v>0</v>
      </c>
      <c r="BG327" s="40">
        <v>0</v>
      </c>
      <c r="BH327" s="40">
        <v>0</v>
      </c>
      <c r="BI327" s="40">
        <v>0</v>
      </c>
      <c r="BJ327" s="40">
        <v>0</v>
      </c>
      <c r="BK327" s="40">
        <v>0</v>
      </c>
      <c r="BL327" s="40">
        <v>0</v>
      </c>
      <c r="BM327" s="40">
        <v>0</v>
      </c>
      <c r="BN327" s="40">
        <v>0</v>
      </c>
      <c r="BO327" s="40">
        <v>0</v>
      </c>
      <c r="BP327" s="40">
        <v>0</v>
      </c>
      <c r="BQ327" s="40">
        <v>0</v>
      </c>
      <c r="BR327" s="40">
        <v>0</v>
      </c>
      <c r="BS327" s="40">
        <v>0</v>
      </c>
      <c r="BT327" s="40">
        <v>0</v>
      </c>
      <c r="BU327" s="40">
        <v>0</v>
      </c>
      <c r="BV327" s="40">
        <v>0</v>
      </c>
      <c r="BW327" s="40">
        <v>0</v>
      </c>
      <c r="BX327" s="40">
        <v>0</v>
      </c>
      <c r="BY327" s="40">
        <v>0</v>
      </c>
      <c r="BZ327" s="40">
        <v>0</v>
      </c>
      <c r="CA327" s="40">
        <v>0</v>
      </c>
      <c r="CB327" s="40">
        <v>0</v>
      </c>
      <c r="CC327" s="40">
        <v>0</v>
      </c>
      <c r="CD327" s="40">
        <v>0</v>
      </c>
      <c r="CE327" s="19">
        <v>0</v>
      </c>
      <c r="CF327" s="19">
        <v>0</v>
      </c>
      <c r="CG327" s="19">
        <v>0</v>
      </c>
      <c r="CH327" s="35" t="s">
        <v>108</v>
      </c>
      <c r="CI327" s="35" t="s">
        <v>81</v>
      </c>
      <c r="CJ327" s="35" t="s">
        <v>109</v>
      </c>
      <c r="CK327" s="35"/>
      <c r="CL327" s="19">
        <v>0</v>
      </c>
      <c r="CM327" s="4">
        <v>34.80222222222222</v>
      </c>
      <c r="CN327" s="4">
        <v>136.54499999999999</v>
      </c>
      <c r="CO327" s="35" t="s">
        <v>109</v>
      </c>
      <c r="CP327" s="19">
        <v>0</v>
      </c>
      <c r="CQ327" s="19">
        <v>0</v>
      </c>
      <c r="CR327" s="19">
        <v>0</v>
      </c>
      <c r="CS327" s="19">
        <v>0</v>
      </c>
      <c r="CT327" s="19" t="s">
        <v>508</v>
      </c>
      <c r="CU327" s="19" t="s">
        <v>4036</v>
      </c>
    </row>
    <row r="328" spans="1:99" ht="21" customHeight="1" x14ac:dyDescent="0.2">
      <c r="A328">
        <v>10326</v>
      </c>
      <c r="B328" s="16" t="s">
        <v>1619</v>
      </c>
      <c r="C328" s="16" t="s">
        <v>1704</v>
      </c>
      <c r="D328" t="s">
        <v>1705</v>
      </c>
      <c r="E328" t="s">
        <v>1706</v>
      </c>
      <c r="F328" s="16" t="s">
        <v>1707</v>
      </c>
      <c r="G328" t="s">
        <v>1619</v>
      </c>
      <c r="H328" t="s">
        <v>260</v>
      </c>
      <c r="I328" s="16" t="s">
        <v>65</v>
      </c>
      <c r="J328" s="16" t="s">
        <v>66</v>
      </c>
      <c r="K328" s="16" t="s">
        <v>156</v>
      </c>
      <c r="L328" s="16" t="s">
        <v>3</v>
      </c>
      <c r="M328" t="s">
        <v>260</v>
      </c>
      <c r="N328" s="35" t="s">
        <v>1624</v>
      </c>
      <c r="O328" t="s">
        <v>1625</v>
      </c>
      <c r="P328" t="s">
        <v>124</v>
      </c>
      <c r="Q328" s="2" t="s">
        <v>1626</v>
      </c>
      <c r="R328" s="16" t="s">
        <v>1627</v>
      </c>
      <c r="T328" s="18" t="s">
        <v>75</v>
      </c>
      <c r="U328" t="s">
        <v>76</v>
      </c>
      <c r="V328" s="3">
        <v>0</v>
      </c>
      <c r="W328" s="3">
        <v>0</v>
      </c>
      <c r="X328">
        <v>0</v>
      </c>
      <c r="Y328">
        <v>0</v>
      </c>
      <c r="Z328">
        <v>0</v>
      </c>
      <c r="AA328">
        <v>0</v>
      </c>
      <c r="AB328">
        <v>0</v>
      </c>
      <c r="AC328" s="3">
        <v>0</v>
      </c>
      <c r="AD328" s="3">
        <v>0</v>
      </c>
      <c r="AE328" s="19">
        <v>0</v>
      </c>
      <c r="AF328">
        <v>200</v>
      </c>
      <c r="AG328">
        <v>0</v>
      </c>
      <c r="AH328" t="s">
        <v>1575</v>
      </c>
      <c r="AI328" s="20">
        <v>12.5</v>
      </c>
      <c r="AJ328">
        <v>0</v>
      </c>
      <c r="AK328">
        <v>0</v>
      </c>
      <c r="AL328">
        <v>0</v>
      </c>
      <c r="AM328" t="s">
        <v>179</v>
      </c>
      <c r="AN328" t="s">
        <v>7</v>
      </c>
      <c r="AO328" s="19">
        <v>0</v>
      </c>
      <c r="AP328" s="19">
        <v>0</v>
      </c>
      <c r="AQ328" s="19">
        <v>0</v>
      </c>
      <c r="AR328" s="19">
        <v>0</v>
      </c>
      <c r="AS328" s="19">
        <v>0</v>
      </c>
      <c r="AT328" s="19">
        <v>0</v>
      </c>
      <c r="AU328" s="19">
        <v>0</v>
      </c>
      <c r="AV328" s="19">
        <v>0</v>
      </c>
      <c r="AW328" s="19">
        <v>0</v>
      </c>
      <c r="AX328" s="19">
        <v>0</v>
      </c>
      <c r="AY328" s="19">
        <v>0</v>
      </c>
      <c r="AZ328" s="19">
        <v>0</v>
      </c>
      <c r="BA328" s="19">
        <v>0</v>
      </c>
      <c r="BB328" s="19">
        <v>0</v>
      </c>
      <c r="BC328" s="19">
        <v>0</v>
      </c>
      <c r="BD328" s="19">
        <v>0</v>
      </c>
      <c r="BE328" s="19">
        <v>0</v>
      </c>
      <c r="BF328" s="19">
        <v>0</v>
      </c>
      <c r="BG328" s="19">
        <v>0</v>
      </c>
      <c r="BH328" s="19">
        <v>0</v>
      </c>
      <c r="BI328" s="19">
        <v>0</v>
      </c>
      <c r="BJ328" s="19">
        <v>0</v>
      </c>
      <c r="BK328" s="19">
        <v>0</v>
      </c>
      <c r="BL328" s="19">
        <v>0</v>
      </c>
      <c r="BM328" s="19">
        <v>0</v>
      </c>
      <c r="BN328" s="19">
        <v>0</v>
      </c>
      <c r="BO328" s="19">
        <v>0</v>
      </c>
      <c r="BP328" s="19">
        <v>0</v>
      </c>
      <c r="BQ328" s="19">
        <v>0</v>
      </c>
      <c r="BR328" s="19">
        <v>0</v>
      </c>
      <c r="BS328" s="19">
        <v>0</v>
      </c>
      <c r="BT328" s="19">
        <v>0</v>
      </c>
      <c r="BU328" s="19">
        <v>0</v>
      </c>
      <c r="BV328" s="19">
        <v>0</v>
      </c>
      <c r="BW328" s="19">
        <v>0</v>
      </c>
      <c r="BX328" s="19">
        <v>0</v>
      </c>
      <c r="BY328" s="19">
        <v>0</v>
      </c>
      <c r="BZ328" s="19">
        <v>0</v>
      </c>
      <c r="CA328" s="19">
        <v>0</v>
      </c>
      <c r="CB328" s="19">
        <v>0</v>
      </c>
      <c r="CC328" s="19">
        <v>0</v>
      </c>
      <c r="CD328" s="19">
        <v>0</v>
      </c>
      <c r="CE328" s="19">
        <v>0</v>
      </c>
      <c r="CF328" s="19">
        <v>0</v>
      </c>
      <c r="CG328" s="19">
        <v>0</v>
      </c>
      <c r="CH328" t="s">
        <v>108</v>
      </c>
      <c r="CI328" t="s">
        <v>81</v>
      </c>
      <c r="CJ328" t="s">
        <v>109</v>
      </c>
      <c r="CL328" s="19">
        <v>0</v>
      </c>
      <c r="CM328" s="4">
        <v>38.051388888888887</v>
      </c>
      <c r="CN328" s="4">
        <v>141.03416666666666</v>
      </c>
      <c r="CO328" s="35" t="s">
        <v>109</v>
      </c>
      <c r="CP328" s="19">
        <v>0</v>
      </c>
      <c r="CQ328" s="19">
        <v>0</v>
      </c>
      <c r="CR328" s="19">
        <v>0</v>
      </c>
      <c r="CS328" s="19">
        <v>0</v>
      </c>
      <c r="CT328" s="19" t="s">
        <v>508</v>
      </c>
      <c r="CU328" s="19" t="s">
        <v>4036</v>
      </c>
    </row>
    <row r="329" spans="1:99" ht="21" customHeight="1" x14ac:dyDescent="0.2">
      <c r="A329">
        <v>10327</v>
      </c>
      <c r="B329" s="16" t="s">
        <v>1619</v>
      </c>
      <c r="C329" s="16" t="s">
        <v>1708</v>
      </c>
      <c r="D329" t="s">
        <v>1709</v>
      </c>
      <c r="E329" t="s">
        <v>1710</v>
      </c>
      <c r="F329" s="16" t="s">
        <v>1711</v>
      </c>
      <c r="G329" t="s">
        <v>1619</v>
      </c>
      <c r="H329" t="s">
        <v>260</v>
      </c>
      <c r="I329" s="16" t="s">
        <v>65</v>
      </c>
      <c r="J329" s="16" t="s">
        <v>66</v>
      </c>
      <c r="K329" s="16" t="s">
        <v>156</v>
      </c>
      <c r="L329" s="16" t="s">
        <v>3</v>
      </c>
      <c r="M329" t="s">
        <v>260</v>
      </c>
      <c r="N329" s="35" t="s">
        <v>1624</v>
      </c>
      <c r="O329" t="s">
        <v>1625</v>
      </c>
      <c r="P329" t="s">
        <v>124</v>
      </c>
      <c r="Q329" s="2" t="s">
        <v>1626</v>
      </c>
      <c r="R329" s="16" t="s">
        <v>1627</v>
      </c>
      <c r="T329" s="18" t="s">
        <v>75</v>
      </c>
      <c r="U329" t="s">
        <v>76</v>
      </c>
      <c r="V329" s="3">
        <v>0</v>
      </c>
      <c r="W329" s="3">
        <v>0</v>
      </c>
      <c r="X329">
        <v>0</v>
      </c>
      <c r="Y329">
        <v>0</v>
      </c>
      <c r="Z329">
        <v>0</v>
      </c>
      <c r="AA329">
        <v>0</v>
      </c>
      <c r="AB329">
        <v>0</v>
      </c>
      <c r="AC329" s="3">
        <v>0</v>
      </c>
      <c r="AD329" s="3">
        <v>0</v>
      </c>
      <c r="AE329" s="19">
        <v>0</v>
      </c>
      <c r="AF329">
        <v>200</v>
      </c>
      <c r="AG329">
        <v>0</v>
      </c>
      <c r="AH329" t="s">
        <v>1575</v>
      </c>
      <c r="AI329" s="20">
        <v>12.5</v>
      </c>
      <c r="AJ329">
        <v>0</v>
      </c>
      <c r="AK329">
        <v>0</v>
      </c>
      <c r="AL329">
        <v>0</v>
      </c>
      <c r="AM329" t="s">
        <v>179</v>
      </c>
      <c r="AN329" t="s">
        <v>7</v>
      </c>
      <c r="AO329" s="19">
        <v>0</v>
      </c>
      <c r="AP329" s="19">
        <v>0</v>
      </c>
      <c r="AQ329" s="19">
        <v>0</v>
      </c>
      <c r="AR329" s="19">
        <v>0</v>
      </c>
      <c r="AS329" s="19">
        <v>0</v>
      </c>
      <c r="AT329" s="19">
        <v>0</v>
      </c>
      <c r="AU329" s="19">
        <v>0</v>
      </c>
      <c r="AV329" s="19">
        <v>0</v>
      </c>
      <c r="AW329" s="19">
        <v>0</v>
      </c>
      <c r="AX329" s="19">
        <v>0</v>
      </c>
      <c r="AY329" s="19">
        <v>0</v>
      </c>
      <c r="AZ329" s="19">
        <v>0</v>
      </c>
      <c r="BA329" s="19">
        <v>0</v>
      </c>
      <c r="BB329" s="19">
        <v>0</v>
      </c>
      <c r="BC329" s="19">
        <v>0</v>
      </c>
      <c r="BD329" s="19">
        <v>0</v>
      </c>
      <c r="BE329" s="19">
        <v>0</v>
      </c>
      <c r="BF329" s="19">
        <v>0</v>
      </c>
      <c r="BG329" s="19">
        <v>0</v>
      </c>
      <c r="BH329" s="19">
        <v>0</v>
      </c>
      <c r="BI329" s="19">
        <v>0</v>
      </c>
      <c r="BJ329" s="19">
        <v>0</v>
      </c>
      <c r="BK329" s="19">
        <v>0</v>
      </c>
      <c r="BL329" s="19">
        <v>0</v>
      </c>
      <c r="BM329" s="19">
        <v>0</v>
      </c>
      <c r="BN329" s="19">
        <v>0</v>
      </c>
      <c r="BO329" s="19">
        <v>0</v>
      </c>
      <c r="BP329" s="19">
        <v>0</v>
      </c>
      <c r="BQ329" s="19">
        <v>0</v>
      </c>
      <c r="BR329" s="19">
        <v>0</v>
      </c>
      <c r="BS329" s="19">
        <v>0</v>
      </c>
      <c r="BT329" s="19">
        <v>0</v>
      </c>
      <c r="BU329" s="19">
        <v>0</v>
      </c>
      <c r="BV329" s="19">
        <v>0</v>
      </c>
      <c r="BW329" s="19">
        <v>0</v>
      </c>
      <c r="BX329" s="19">
        <v>0</v>
      </c>
      <c r="BY329" s="19">
        <v>0</v>
      </c>
      <c r="BZ329" s="19">
        <v>0</v>
      </c>
      <c r="CA329" s="19">
        <v>0</v>
      </c>
      <c r="CB329" s="19">
        <v>0</v>
      </c>
      <c r="CC329" s="19">
        <v>0</v>
      </c>
      <c r="CD329" s="19">
        <v>0</v>
      </c>
      <c r="CE329" s="19">
        <v>0</v>
      </c>
      <c r="CF329" s="19">
        <v>0</v>
      </c>
      <c r="CG329" s="19">
        <v>0</v>
      </c>
      <c r="CH329" t="s">
        <v>108</v>
      </c>
      <c r="CI329" t="s">
        <v>81</v>
      </c>
      <c r="CJ329" t="s">
        <v>109</v>
      </c>
      <c r="CL329" s="19">
        <v>0</v>
      </c>
      <c r="CM329" s="4">
        <v>33.366666666666667</v>
      </c>
      <c r="CN329" s="4">
        <v>129.70777777777778</v>
      </c>
      <c r="CO329" s="35" t="s">
        <v>109</v>
      </c>
      <c r="CP329" s="19">
        <v>0</v>
      </c>
      <c r="CQ329" s="19">
        <v>0</v>
      </c>
      <c r="CR329" s="19">
        <v>0</v>
      </c>
      <c r="CS329" s="19">
        <v>0</v>
      </c>
      <c r="CT329" s="19" t="s">
        <v>508</v>
      </c>
      <c r="CU329" s="19" t="s">
        <v>4036</v>
      </c>
    </row>
    <row r="330" spans="1:99" ht="21" customHeight="1" x14ac:dyDescent="0.2">
      <c r="A330">
        <v>10328</v>
      </c>
      <c r="B330" s="16" t="s">
        <v>1619</v>
      </c>
      <c r="C330" s="16" t="s">
        <v>1708</v>
      </c>
      <c r="D330" t="s">
        <v>1712</v>
      </c>
      <c r="E330" t="s">
        <v>1713</v>
      </c>
      <c r="F330" s="16" t="s">
        <v>1714</v>
      </c>
      <c r="G330" t="s">
        <v>1619</v>
      </c>
      <c r="H330" t="s">
        <v>260</v>
      </c>
      <c r="I330" s="16" t="s">
        <v>65</v>
      </c>
      <c r="J330" s="16" t="s">
        <v>66</v>
      </c>
      <c r="K330" s="16" t="s">
        <v>156</v>
      </c>
      <c r="L330" s="16" t="s">
        <v>3</v>
      </c>
      <c r="M330" t="s">
        <v>260</v>
      </c>
      <c r="N330" s="35" t="s">
        <v>1624</v>
      </c>
      <c r="O330" t="s">
        <v>1625</v>
      </c>
      <c r="P330" t="s">
        <v>124</v>
      </c>
      <c r="Q330" s="2" t="s">
        <v>1626</v>
      </c>
      <c r="R330" s="16" t="s">
        <v>1627</v>
      </c>
      <c r="T330" s="18" t="s">
        <v>75</v>
      </c>
      <c r="U330" t="s">
        <v>76</v>
      </c>
      <c r="V330" s="3">
        <v>0</v>
      </c>
      <c r="W330" s="3">
        <v>0</v>
      </c>
      <c r="X330">
        <v>0</v>
      </c>
      <c r="Y330">
        <v>0</v>
      </c>
      <c r="Z330">
        <v>0</v>
      </c>
      <c r="AA330">
        <v>0</v>
      </c>
      <c r="AB330">
        <v>0</v>
      </c>
      <c r="AC330" s="3">
        <v>0</v>
      </c>
      <c r="AD330" s="3">
        <v>0</v>
      </c>
      <c r="AE330" s="19">
        <v>0</v>
      </c>
      <c r="AF330">
        <v>200</v>
      </c>
      <c r="AG330">
        <v>0</v>
      </c>
      <c r="AH330" t="s">
        <v>1575</v>
      </c>
      <c r="AI330" s="20">
        <v>12.5</v>
      </c>
      <c r="AJ330">
        <v>0</v>
      </c>
      <c r="AK330">
        <v>0</v>
      </c>
      <c r="AL330">
        <v>0</v>
      </c>
      <c r="AM330" t="s">
        <v>179</v>
      </c>
      <c r="AN330" t="s">
        <v>7</v>
      </c>
      <c r="AO330" s="19">
        <v>0</v>
      </c>
      <c r="AP330" s="19">
        <v>0</v>
      </c>
      <c r="AQ330" s="19">
        <v>0</v>
      </c>
      <c r="AR330" s="19">
        <v>0</v>
      </c>
      <c r="AS330" s="19">
        <v>0</v>
      </c>
      <c r="AT330" s="19">
        <v>0</v>
      </c>
      <c r="AU330" s="19">
        <v>0</v>
      </c>
      <c r="AV330" s="19">
        <v>0</v>
      </c>
      <c r="AW330" s="19">
        <v>0</v>
      </c>
      <c r="AX330" s="19">
        <v>0</v>
      </c>
      <c r="AY330" s="19">
        <v>0</v>
      </c>
      <c r="AZ330" s="19">
        <v>0</v>
      </c>
      <c r="BA330" s="19">
        <v>0</v>
      </c>
      <c r="BB330" s="19">
        <v>0</v>
      </c>
      <c r="BC330" s="19">
        <v>0</v>
      </c>
      <c r="BD330" s="19">
        <v>0</v>
      </c>
      <c r="BE330" s="19">
        <v>0</v>
      </c>
      <c r="BF330" s="19">
        <v>0</v>
      </c>
      <c r="BG330" s="19">
        <v>0</v>
      </c>
      <c r="BH330" s="19">
        <v>0</v>
      </c>
      <c r="BI330" s="19">
        <v>0</v>
      </c>
      <c r="BJ330" s="19">
        <v>0</v>
      </c>
      <c r="BK330" s="19">
        <v>0</v>
      </c>
      <c r="BL330" s="19">
        <v>0</v>
      </c>
      <c r="BM330" s="19">
        <v>0</v>
      </c>
      <c r="BN330" s="19">
        <v>0</v>
      </c>
      <c r="BO330" s="19">
        <v>0</v>
      </c>
      <c r="BP330" s="19">
        <v>0</v>
      </c>
      <c r="BQ330" s="19">
        <v>0</v>
      </c>
      <c r="BR330" s="19">
        <v>0</v>
      </c>
      <c r="BS330" s="19">
        <v>0</v>
      </c>
      <c r="BT330" s="19">
        <v>0</v>
      </c>
      <c r="BU330" s="19">
        <v>0</v>
      </c>
      <c r="BV330" s="19">
        <v>0</v>
      </c>
      <c r="BW330" s="19">
        <v>0</v>
      </c>
      <c r="BX330" s="19">
        <v>0</v>
      </c>
      <c r="BY330" s="19">
        <v>0</v>
      </c>
      <c r="BZ330" s="19">
        <v>0</v>
      </c>
      <c r="CA330" s="19">
        <v>0</v>
      </c>
      <c r="CB330" s="19">
        <v>0</v>
      </c>
      <c r="CC330" s="19">
        <v>0</v>
      </c>
      <c r="CD330" s="19">
        <v>0</v>
      </c>
      <c r="CE330" s="19">
        <v>0</v>
      </c>
      <c r="CF330" s="19">
        <v>0</v>
      </c>
      <c r="CG330" s="19">
        <v>0</v>
      </c>
      <c r="CH330" t="s">
        <v>108</v>
      </c>
      <c r="CI330" t="s">
        <v>81</v>
      </c>
      <c r="CJ330" t="s">
        <v>109</v>
      </c>
      <c r="CL330" s="19">
        <v>0</v>
      </c>
      <c r="CM330" s="4">
        <v>33.343055555555559</v>
      </c>
      <c r="CN330" s="4">
        <v>129.71027777777778</v>
      </c>
      <c r="CO330" s="35" t="s">
        <v>109</v>
      </c>
      <c r="CP330" s="19">
        <v>0</v>
      </c>
      <c r="CQ330" s="19">
        <v>0</v>
      </c>
      <c r="CR330" s="19">
        <v>0</v>
      </c>
      <c r="CS330" s="19">
        <v>0</v>
      </c>
      <c r="CT330" s="19" t="s">
        <v>508</v>
      </c>
      <c r="CU330" s="19" t="s">
        <v>4036</v>
      </c>
    </row>
    <row r="331" spans="1:99" ht="21" customHeight="1" x14ac:dyDescent="0.2">
      <c r="A331">
        <v>10329</v>
      </c>
      <c r="B331" s="16" t="s">
        <v>1619</v>
      </c>
      <c r="C331" s="16" t="s">
        <v>1715</v>
      </c>
      <c r="D331" t="s">
        <v>1716</v>
      </c>
      <c r="E331" t="s">
        <v>1717</v>
      </c>
      <c r="F331" s="16" t="s">
        <v>1718</v>
      </c>
      <c r="G331" t="s">
        <v>1619</v>
      </c>
      <c r="H331" t="s">
        <v>260</v>
      </c>
      <c r="I331" s="16" t="s">
        <v>65</v>
      </c>
      <c r="J331" s="16" t="s">
        <v>66</v>
      </c>
      <c r="K331" s="16" t="s">
        <v>156</v>
      </c>
      <c r="L331" s="16" t="s">
        <v>3</v>
      </c>
      <c r="M331" t="s">
        <v>260</v>
      </c>
      <c r="N331" s="35" t="s">
        <v>1624</v>
      </c>
      <c r="O331" t="s">
        <v>1625</v>
      </c>
      <c r="P331" t="s">
        <v>124</v>
      </c>
      <c r="Q331" s="2" t="s">
        <v>1626</v>
      </c>
      <c r="R331" s="16" t="s">
        <v>1627</v>
      </c>
      <c r="T331" s="18" t="s">
        <v>75</v>
      </c>
      <c r="U331" t="s">
        <v>76</v>
      </c>
      <c r="V331" s="3">
        <v>0</v>
      </c>
      <c r="W331" s="3">
        <v>0</v>
      </c>
      <c r="X331">
        <v>0</v>
      </c>
      <c r="Y331">
        <v>0</v>
      </c>
      <c r="Z331">
        <v>0</v>
      </c>
      <c r="AA331">
        <v>0</v>
      </c>
      <c r="AB331">
        <v>0</v>
      </c>
      <c r="AC331" s="3">
        <v>0</v>
      </c>
      <c r="AD331" s="3">
        <v>0</v>
      </c>
      <c r="AE331" s="19">
        <v>0</v>
      </c>
      <c r="AF331">
        <v>200</v>
      </c>
      <c r="AG331">
        <v>0</v>
      </c>
      <c r="AH331" t="s">
        <v>1575</v>
      </c>
      <c r="AI331" s="20">
        <v>12.5</v>
      </c>
      <c r="AJ331">
        <v>0</v>
      </c>
      <c r="AK331">
        <v>0</v>
      </c>
      <c r="AL331">
        <v>0</v>
      </c>
      <c r="AM331" t="s">
        <v>179</v>
      </c>
      <c r="AN331" t="s">
        <v>7</v>
      </c>
      <c r="AO331" s="19">
        <v>0</v>
      </c>
      <c r="AP331" s="19">
        <v>0</v>
      </c>
      <c r="AQ331" s="19">
        <v>0</v>
      </c>
      <c r="AR331" s="19">
        <v>0</v>
      </c>
      <c r="AS331" s="19">
        <v>0</v>
      </c>
      <c r="AT331" s="19">
        <v>0</v>
      </c>
      <c r="AU331" s="19">
        <v>0</v>
      </c>
      <c r="AV331" s="19">
        <v>0</v>
      </c>
      <c r="AW331" s="19">
        <v>0</v>
      </c>
      <c r="AX331" s="19">
        <v>0</v>
      </c>
      <c r="AY331" s="19">
        <v>0</v>
      </c>
      <c r="AZ331" s="19">
        <v>0</v>
      </c>
      <c r="BA331" s="19">
        <v>0</v>
      </c>
      <c r="BB331" s="19">
        <v>0</v>
      </c>
      <c r="BC331" s="19">
        <v>0</v>
      </c>
      <c r="BD331" s="19">
        <v>0</v>
      </c>
      <c r="BE331" s="19">
        <v>0</v>
      </c>
      <c r="BF331" s="19">
        <v>0</v>
      </c>
      <c r="BG331" s="19">
        <v>0</v>
      </c>
      <c r="BH331" s="19">
        <v>0</v>
      </c>
      <c r="BI331" s="19">
        <v>0</v>
      </c>
      <c r="BJ331" s="19">
        <v>0</v>
      </c>
      <c r="BK331" s="19">
        <v>0</v>
      </c>
      <c r="BL331" s="19">
        <v>0</v>
      </c>
      <c r="BM331" s="19">
        <v>0</v>
      </c>
      <c r="BN331" s="19">
        <v>0</v>
      </c>
      <c r="BO331" s="19">
        <v>0</v>
      </c>
      <c r="BP331" s="19">
        <v>0</v>
      </c>
      <c r="BQ331" s="19">
        <v>0</v>
      </c>
      <c r="BR331" s="19">
        <v>0</v>
      </c>
      <c r="BS331" s="19">
        <v>0</v>
      </c>
      <c r="BT331" s="19">
        <v>0</v>
      </c>
      <c r="BU331" s="19">
        <v>0</v>
      </c>
      <c r="BV331" s="19">
        <v>0</v>
      </c>
      <c r="BW331" s="19">
        <v>0</v>
      </c>
      <c r="BX331" s="19">
        <v>0</v>
      </c>
      <c r="BY331" s="19">
        <v>0</v>
      </c>
      <c r="BZ331" s="19">
        <v>0</v>
      </c>
      <c r="CA331" s="19">
        <v>0</v>
      </c>
      <c r="CB331" s="19">
        <v>0</v>
      </c>
      <c r="CC331" s="19">
        <v>0</v>
      </c>
      <c r="CD331" s="19">
        <v>0</v>
      </c>
      <c r="CE331" s="19">
        <v>0</v>
      </c>
      <c r="CF331" s="19">
        <v>0</v>
      </c>
      <c r="CG331" s="19">
        <v>0</v>
      </c>
      <c r="CH331" t="s">
        <v>108</v>
      </c>
      <c r="CI331" t="s">
        <v>81</v>
      </c>
      <c r="CJ331" t="s">
        <v>109</v>
      </c>
      <c r="CL331" s="19">
        <v>0</v>
      </c>
      <c r="CM331" s="4">
        <v>38.460833333333333</v>
      </c>
      <c r="CN331" s="4">
        <v>139.24583333333331</v>
      </c>
      <c r="CO331" s="35" t="s">
        <v>109</v>
      </c>
      <c r="CP331" s="19">
        <v>0</v>
      </c>
      <c r="CQ331" s="19">
        <v>0</v>
      </c>
      <c r="CR331" s="19">
        <v>0</v>
      </c>
      <c r="CS331" s="19">
        <v>0</v>
      </c>
      <c r="CT331" s="19" t="s">
        <v>508</v>
      </c>
      <c r="CU331" s="19" t="s">
        <v>4036</v>
      </c>
    </row>
    <row r="332" spans="1:99" ht="21" customHeight="1" x14ac:dyDescent="0.2">
      <c r="A332">
        <v>10330</v>
      </c>
      <c r="B332" s="16" t="s">
        <v>1619</v>
      </c>
      <c r="C332" s="16" t="s">
        <v>1719</v>
      </c>
      <c r="D332" t="s">
        <v>1720</v>
      </c>
      <c r="E332" t="s">
        <v>1721</v>
      </c>
      <c r="F332" s="16" t="s">
        <v>1722</v>
      </c>
      <c r="G332" t="s">
        <v>1619</v>
      </c>
      <c r="H332" t="s">
        <v>260</v>
      </c>
      <c r="I332" s="16" t="s">
        <v>65</v>
      </c>
      <c r="J332" s="16" t="s">
        <v>66</v>
      </c>
      <c r="K332" s="16" t="s">
        <v>67</v>
      </c>
      <c r="L332" s="16" t="s">
        <v>68</v>
      </c>
      <c r="M332" t="s">
        <v>260</v>
      </c>
      <c r="N332" t="s">
        <v>1723</v>
      </c>
      <c r="O332" t="s">
        <v>1724</v>
      </c>
      <c r="P332" t="s">
        <v>124</v>
      </c>
      <c r="Q332" s="2" t="s">
        <v>1725</v>
      </c>
      <c r="R332" s="16" t="s">
        <v>1726</v>
      </c>
      <c r="S332">
        <v>2009</v>
      </c>
      <c r="T332" s="18" t="s">
        <v>75</v>
      </c>
      <c r="U332" t="s">
        <v>76</v>
      </c>
      <c r="V332" s="3">
        <v>0</v>
      </c>
      <c r="W332" s="3">
        <v>0</v>
      </c>
      <c r="X332">
        <v>0</v>
      </c>
      <c r="Y332">
        <v>0</v>
      </c>
      <c r="Z332">
        <v>0</v>
      </c>
      <c r="AA332">
        <v>0</v>
      </c>
      <c r="AB332">
        <v>0</v>
      </c>
      <c r="AC332" s="3">
        <v>0</v>
      </c>
      <c r="AD332" s="3">
        <v>0</v>
      </c>
      <c r="AE332" s="19">
        <v>0</v>
      </c>
      <c r="AF332">
        <v>200</v>
      </c>
      <c r="AG332">
        <v>0</v>
      </c>
      <c r="AH332" t="s">
        <v>1575</v>
      </c>
      <c r="AI332" s="20">
        <v>12.5</v>
      </c>
      <c r="AJ332">
        <v>0</v>
      </c>
      <c r="AK332">
        <v>0</v>
      </c>
      <c r="AL332">
        <v>0</v>
      </c>
      <c r="AM332" t="s">
        <v>1727</v>
      </c>
      <c r="AN332" t="s">
        <v>79</v>
      </c>
      <c r="AO332" s="19">
        <v>0</v>
      </c>
      <c r="AP332" s="19">
        <v>0</v>
      </c>
      <c r="AQ332" s="19">
        <v>0</v>
      </c>
      <c r="AR332" s="19">
        <v>0</v>
      </c>
      <c r="AS332" s="19">
        <v>0</v>
      </c>
      <c r="AT332" s="19">
        <v>0</v>
      </c>
      <c r="AU332" s="19">
        <v>0</v>
      </c>
      <c r="AV332" s="19">
        <v>0</v>
      </c>
      <c r="AW332" s="19">
        <v>0</v>
      </c>
      <c r="AX332" s="19">
        <v>0</v>
      </c>
      <c r="AY332" s="19">
        <v>0</v>
      </c>
      <c r="AZ332" s="19">
        <v>0</v>
      </c>
      <c r="BA332" s="19">
        <v>0</v>
      </c>
      <c r="BB332" s="19">
        <v>0</v>
      </c>
      <c r="BC332" s="19">
        <v>0</v>
      </c>
      <c r="BD332" s="19">
        <v>0</v>
      </c>
      <c r="BE332" s="19">
        <v>0</v>
      </c>
      <c r="BF332" s="19">
        <v>0</v>
      </c>
      <c r="BG332" s="19">
        <v>0</v>
      </c>
      <c r="BH332" s="19">
        <v>0</v>
      </c>
      <c r="BI332" s="19">
        <v>0</v>
      </c>
      <c r="BJ332" s="19">
        <v>0</v>
      </c>
      <c r="BK332" s="19">
        <v>0</v>
      </c>
      <c r="BL332" s="19">
        <v>0</v>
      </c>
      <c r="BM332" s="19">
        <v>0</v>
      </c>
      <c r="BN332" s="19">
        <v>27500</v>
      </c>
      <c r="BO332" s="19">
        <v>0</v>
      </c>
      <c r="BP332" s="19">
        <v>0</v>
      </c>
      <c r="BQ332" s="19">
        <v>0</v>
      </c>
      <c r="BR332" s="19">
        <v>0</v>
      </c>
      <c r="BS332" s="19">
        <v>0</v>
      </c>
      <c r="BT332" s="19">
        <v>0</v>
      </c>
      <c r="BU332" s="19">
        <v>0</v>
      </c>
      <c r="BV332" s="19">
        <v>0</v>
      </c>
      <c r="BW332" s="19">
        <v>0</v>
      </c>
      <c r="BX332" s="19">
        <v>0</v>
      </c>
      <c r="BY332" s="19">
        <v>0</v>
      </c>
      <c r="BZ332" s="19">
        <v>0</v>
      </c>
      <c r="CA332" s="19">
        <v>0</v>
      </c>
      <c r="CB332" s="19">
        <v>0</v>
      </c>
      <c r="CC332" s="19">
        <v>0</v>
      </c>
      <c r="CD332" s="19">
        <v>0</v>
      </c>
      <c r="CE332" s="19">
        <v>0</v>
      </c>
      <c r="CF332" s="19">
        <v>27500</v>
      </c>
      <c r="CG332" s="19">
        <v>0</v>
      </c>
      <c r="CH332" t="s">
        <v>80</v>
      </c>
      <c r="CI332" t="s">
        <v>81</v>
      </c>
      <c r="CJ332" t="s">
        <v>109</v>
      </c>
      <c r="CL332" s="19">
        <v>0</v>
      </c>
      <c r="CM332" s="4">
        <v>35.658611111111107</v>
      </c>
      <c r="CN332" s="4">
        <v>140.0963888888889</v>
      </c>
      <c r="CO332" s="35" t="s">
        <v>109</v>
      </c>
      <c r="CP332" s="19">
        <v>0</v>
      </c>
      <c r="CQ332" s="19">
        <v>0</v>
      </c>
      <c r="CR332" s="19">
        <v>27500</v>
      </c>
      <c r="CS332" s="19">
        <v>0</v>
      </c>
      <c r="CT332" s="19" t="s">
        <v>508</v>
      </c>
      <c r="CU332" s="19" t="s">
        <v>4036</v>
      </c>
    </row>
    <row r="333" spans="1:99" ht="21" customHeight="1" x14ac:dyDescent="0.2">
      <c r="A333">
        <v>10331</v>
      </c>
      <c r="B333" s="16" t="s">
        <v>1619</v>
      </c>
      <c r="C333" s="16" t="s">
        <v>1719</v>
      </c>
      <c r="D333" t="s">
        <v>1728</v>
      </c>
      <c r="E333" t="s">
        <v>1729</v>
      </c>
      <c r="F333" s="16" t="s">
        <v>1730</v>
      </c>
      <c r="G333" t="s">
        <v>1619</v>
      </c>
      <c r="H333" t="s">
        <v>260</v>
      </c>
      <c r="I333" s="16" t="s">
        <v>1731</v>
      </c>
      <c r="J333" s="16" t="s">
        <v>5</v>
      </c>
      <c r="K333" s="16" t="s">
        <v>174</v>
      </c>
      <c r="L333" s="16" t="s">
        <v>68</v>
      </c>
      <c r="M333" t="s">
        <v>260</v>
      </c>
      <c r="N333" t="s">
        <v>1723</v>
      </c>
      <c r="O333" t="s">
        <v>1732</v>
      </c>
      <c r="P333" t="s">
        <v>124</v>
      </c>
      <c r="Q333" s="2" t="s">
        <v>1733</v>
      </c>
      <c r="R333" s="16" t="s">
        <v>1734</v>
      </c>
      <c r="S333">
        <v>2009</v>
      </c>
      <c r="T333" s="18" t="s">
        <v>75</v>
      </c>
      <c r="U333" t="s">
        <v>76</v>
      </c>
      <c r="V333" s="3">
        <v>0</v>
      </c>
      <c r="W333" s="3">
        <v>0</v>
      </c>
      <c r="X333">
        <v>0</v>
      </c>
      <c r="Y333">
        <v>0</v>
      </c>
      <c r="Z333">
        <v>0</v>
      </c>
      <c r="AA333">
        <v>0</v>
      </c>
      <c r="AB333">
        <v>0</v>
      </c>
      <c r="AC333" s="3">
        <v>0</v>
      </c>
      <c r="AD333" s="3">
        <v>0</v>
      </c>
      <c r="AE333" s="19">
        <v>0</v>
      </c>
      <c r="AF333">
        <v>200</v>
      </c>
      <c r="AG333">
        <v>0</v>
      </c>
      <c r="AH333" t="s">
        <v>1575</v>
      </c>
      <c r="AI333" s="20">
        <v>25</v>
      </c>
      <c r="AJ333">
        <v>0</v>
      </c>
      <c r="AK333">
        <v>0</v>
      </c>
      <c r="AL333">
        <v>0</v>
      </c>
      <c r="AM333" t="s">
        <v>1735</v>
      </c>
      <c r="AN333" t="s">
        <v>79</v>
      </c>
      <c r="AO333" s="19">
        <v>0</v>
      </c>
      <c r="AP333" s="19">
        <v>0</v>
      </c>
      <c r="AQ333" s="19">
        <v>0</v>
      </c>
      <c r="AR333" s="19">
        <v>0</v>
      </c>
      <c r="AS333" s="19">
        <v>0</v>
      </c>
      <c r="AT333" s="19">
        <v>0</v>
      </c>
      <c r="AU333" s="19">
        <v>0</v>
      </c>
      <c r="AV333" s="19">
        <v>0</v>
      </c>
      <c r="AW333" s="19">
        <v>0</v>
      </c>
      <c r="AX333" s="19">
        <v>0</v>
      </c>
      <c r="AY333" s="19">
        <v>0</v>
      </c>
      <c r="AZ333" s="19">
        <v>0</v>
      </c>
      <c r="BA333" s="19">
        <v>0</v>
      </c>
      <c r="BB333" s="19">
        <v>0</v>
      </c>
      <c r="BC333" s="19">
        <v>0</v>
      </c>
      <c r="BD333" s="19">
        <v>0</v>
      </c>
      <c r="BE333" s="19">
        <v>0</v>
      </c>
      <c r="BF333" s="19">
        <v>0</v>
      </c>
      <c r="BG333" s="19">
        <v>0</v>
      </c>
      <c r="BH333" s="19">
        <v>0</v>
      </c>
      <c r="BI333" s="19">
        <v>0</v>
      </c>
      <c r="BJ333" s="19">
        <v>0</v>
      </c>
      <c r="BK333" s="19">
        <v>0</v>
      </c>
      <c r="BL333" s="19">
        <v>0</v>
      </c>
      <c r="BM333" s="19">
        <v>0</v>
      </c>
      <c r="BN333" s="19">
        <v>3500</v>
      </c>
      <c r="BO333" s="19">
        <v>0</v>
      </c>
      <c r="BP333" s="19">
        <v>0</v>
      </c>
      <c r="BQ333" s="19">
        <v>0</v>
      </c>
      <c r="BR333" s="19">
        <v>0</v>
      </c>
      <c r="BS333" s="19">
        <v>0</v>
      </c>
      <c r="BT333" s="19">
        <v>0</v>
      </c>
      <c r="BU333" s="19">
        <v>0</v>
      </c>
      <c r="BV333" s="19">
        <v>0</v>
      </c>
      <c r="BW333" s="19">
        <v>0</v>
      </c>
      <c r="BX333" s="19">
        <v>0</v>
      </c>
      <c r="BY333" s="19">
        <v>0</v>
      </c>
      <c r="BZ333" s="19">
        <v>0</v>
      </c>
      <c r="CA333" s="19">
        <v>0</v>
      </c>
      <c r="CB333" s="19">
        <v>0</v>
      </c>
      <c r="CC333" s="19">
        <v>0</v>
      </c>
      <c r="CD333" s="19">
        <v>0</v>
      </c>
      <c r="CE333" s="19">
        <v>0</v>
      </c>
      <c r="CF333" s="19">
        <v>3500</v>
      </c>
      <c r="CG333" s="19">
        <v>0</v>
      </c>
      <c r="CH333" t="s">
        <v>80</v>
      </c>
      <c r="CI333" t="s">
        <v>81</v>
      </c>
      <c r="CJ333" t="s">
        <v>109</v>
      </c>
      <c r="CL333" s="19">
        <v>1</v>
      </c>
      <c r="CM333" s="4">
        <v>37.831111111111113</v>
      </c>
      <c r="CN333" s="4">
        <v>138.85222222222222</v>
      </c>
      <c r="CO333" s="35" t="s">
        <v>109</v>
      </c>
      <c r="CP333" s="19">
        <v>0</v>
      </c>
      <c r="CQ333" s="19">
        <v>0</v>
      </c>
      <c r="CR333" s="19">
        <v>3500</v>
      </c>
      <c r="CS333" s="19">
        <v>0</v>
      </c>
      <c r="CT333" s="19" t="s">
        <v>508</v>
      </c>
      <c r="CU333" s="19" t="s">
        <v>4036</v>
      </c>
    </row>
    <row r="334" spans="1:99" ht="21" customHeight="1" x14ac:dyDescent="0.2">
      <c r="A334">
        <v>10332</v>
      </c>
      <c r="B334" s="16" t="s">
        <v>1619</v>
      </c>
      <c r="C334" s="16" t="s">
        <v>1719</v>
      </c>
      <c r="D334" t="s">
        <v>1736</v>
      </c>
      <c r="E334" t="s">
        <v>1737</v>
      </c>
      <c r="F334" s="16" t="s">
        <v>1738</v>
      </c>
      <c r="G334" t="s">
        <v>1619</v>
      </c>
      <c r="H334" t="s">
        <v>260</v>
      </c>
      <c r="I334" s="16" t="s">
        <v>65</v>
      </c>
      <c r="J334" s="16" t="s">
        <v>66</v>
      </c>
      <c r="K334" s="16" t="s">
        <v>67</v>
      </c>
      <c r="L334" s="16" t="s">
        <v>3</v>
      </c>
      <c r="M334" t="s">
        <v>260</v>
      </c>
      <c r="N334" t="s">
        <v>1723</v>
      </c>
      <c r="O334" t="s">
        <v>1739</v>
      </c>
      <c r="P334" t="s">
        <v>124</v>
      </c>
      <c r="Q334" s="2" t="s">
        <v>1740</v>
      </c>
      <c r="R334" s="16" t="s">
        <v>1741</v>
      </c>
      <c r="S334">
        <v>2009</v>
      </c>
      <c r="T334" s="18" t="s">
        <v>75</v>
      </c>
      <c r="U334" t="s">
        <v>76</v>
      </c>
      <c r="V334" s="3">
        <v>0</v>
      </c>
      <c r="W334" s="3">
        <v>0</v>
      </c>
      <c r="X334">
        <v>0</v>
      </c>
      <c r="Y334">
        <v>0</v>
      </c>
      <c r="Z334">
        <v>0</v>
      </c>
      <c r="AA334">
        <v>0</v>
      </c>
      <c r="AB334">
        <v>0</v>
      </c>
      <c r="AC334" s="3">
        <v>0</v>
      </c>
      <c r="AD334" s="3">
        <v>0</v>
      </c>
      <c r="AE334" s="19">
        <v>0</v>
      </c>
      <c r="AF334">
        <v>200</v>
      </c>
      <c r="AG334">
        <v>0</v>
      </c>
      <c r="AH334" t="s">
        <v>1575</v>
      </c>
      <c r="AI334" s="20">
        <v>12.5</v>
      </c>
      <c r="AJ334">
        <v>0</v>
      </c>
      <c r="AK334">
        <v>0</v>
      </c>
      <c r="AL334">
        <v>0</v>
      </c>
      <c r="AM334" t="s">
        <v>1727</v>
      </c>
      <c r="AN334" t="s">
        <v>79</v>
      </c>
      <c r="AO334" s="19">
        <v>0</v>
      </c>
      <c r="AP334" s="19">
        <v>0</v>
      </c>
      <c r="AQ334" s="19">
        <v>0</v>
      </c>
      <c r="AR334" s="19">
        <v>0</v>
      </c>
      <c r="AS334" s="19">
        <v>0</v>
      </c>
      <c r="AT334" s="19">
        <v>0</v>
      </c>
      <c r="AU334" s="19">
        <v>0</v>
      </c>
      <c r="AV334" s="19">
        <v>0</v>
      </c>
      <c r="AW334" s="19">
        <v>0</v>
      </c>
      <c r="AX334" s="19">
        <v>0</v>
      </c>
      <c r="AY334" s="19">
        <v>0</v>
      </c>
      <c r="AZ334" s="19">
        <v>0</v>
      </c>
      <c r="BA334" s="19">
        <v>0</v>
      </c>
      <c r="BB334" s="19">
        <v>0</v>
      </c>
      <c r="BC334" s="19">
        <v>0</v>
      </c>
      <c r="BD334" s="19">
        <v>0</v>
      </c>
      <c r="BE334" s="19">
        <v>0</v>
      </c>
      <c r="BF334" s="19">
        <v>0</v>
      </c>
      <c r="BG334" s="19">
        <v>0</v>
      </c>
      <c r="BH334" s="19">
        <v>0</v>
      </c>
      <c r="BI334" s="19">
        <v>0</v>
      </c>
      <c r="BJ334" s="19">
        <v>0</v>
      </c>
      <c r="BK334" s="19">
        <v>0</v>
      </c>
      <c r="BL334" s="19">
        <v>0</v>
      </c>
      <c r="BM334" s="19">
        <v>0</v>
      </c>
      <c r="BN334" s="19">
        <v>0</v>
      </c>
      <c r="BO334" s="19">
        <v>0</v>
      </c>
      <c r="BP334" s="19">
        <v>0</v>
      </c>
      <c r="BQ334" s="19">
        <v>0</v>
      </c>
      <c r="BR334" s="19">
        <v>0</v>
      </c>
      <c r="BS334" s="19">
        <v>0</v>
      </c>
      <c r="BT334" s="19">
        <v>0</v>
      </c>
      <c r="BU334" s="19">
        <v>0</v>
      </c>
      <c r="BV334" s="19">
        <v>0</v>
      </c>
      <c r="BW334" s="19">
        <v>0</v>
      </c>
      <c r="BX334" s="19">
        <v>0</v>
      </c>
      <c r="BY334" s="19">
        <v>0</v>
      </c>
      <c r="BZ334" s="19">
        <v>88500</v>
      </c>
      <c r="CA334" s="19">
        <v>0</v>
      </c>
      <c r="CB334" s="19">
        <v>0</v>
      </c>
      <c r="CC334" s="19">
        <v>0</v>
      </c>
      <c r="CD334" s="19">
        <v>0</v>
      </c>
      <c r="CE334" s="19">
        <v>0</v>
      </c>
      <c r="CF334" s="19">
        <v>88500</v>
      </c>
      <c r="CG334" s="19">
        <v>0</v>
      </c>
      <c r="CH334" t="s">
        <v>108</v>
      </c>
      <c r="CI334" t="s">
        <v>81</v>
      </c>
      <c r="CJ334" t="s">
        <v>109</v>
      </c>
      <c r="CL334" s="19">
        <v>0</v>
      </c>
      <c r="CM334" s="4">
        <v>34.568611111111117</v>
      </c>
      <c r="CN334" s="4">
        <v>131.22027777777777</v>
      </c>
      <c r="CO334" s="35" t="s">
        <v>109</v>
      </c>
      <c r="CP334" s="19">
        <v>0</v>
      </c>
      <c r="CQ334" s="19">
        <v>0</v>
      </c>
      <c r="CR334" s="19">
        <v>0</v>
      </c>
      <c r="CS334" s="19">
        <v>88500</v>
      </c>
      <c r="CT334" s="19" t="s">
        <v>508</v>
      </c>
      <c r="CU334" s="19" t="s">
        <v>4036</v>
      </c>
    </row>
    <row r="335" spans="1:99" ht="21" customHeight="1" x14ac:dyDescent="0.2">
      <c r="A335">
        <v>10333</v>
      </c>
      <c r="B335" s="16" t="s">
        <v>1619</v>
      </c>
      <c r="C335" s="16" t="s">
        <v>1719</v>
      </c>
      <c r="D335" t="s">
        <v>1742</v>
      </c>
      <c r="E335" t="s">
        <v>1743</v>
      </c>
      <c r="F335" s="16" t="s">
        <v>1744</v>
      </c>
      <c r="G335" t="s">
        <v>1619</v>
      </c>
      <c r="H335" t="s">
        <v>260</v>
      </c>
      <c r="I335" s="16" t="s">
        <v>65</v>
      </c>
      <c r="J335" s="16" t="s">
        <v>66</v>
      </c>
      <c r="K335" s="16" t="s">
        <v>174</v>
      </c>
      <c r="L335" s="16" t="s">
        <v>98</v>
      </c>
      <c r="M335" t="s">
        <v>260</v>
      </c>
      <c r="N335" t="s">
        <v>1723</v>
      </c>
      <c r="O335" t="s">
        <v>1745</v>
      </c>
      <c r="P335" t="s">
        <v>124</v>
      </c>
      <c r="Q335" s="2" t="s">
        <v>1746</v>
      </c>
      <c r="R335" s="16" t="s">
        <v>1747</v>
      </c>
      <c r="S335">
        <v>2009</v>
      </c>
      <c r="T335" s="18" t="s">
        <v>75</v>
      </c>
      <c r="U335" t="s">
        <v>76</v>
      </c>
      <c r="V335" s="3">
        <v>0</v>
      </c>
      <c r="W335" s="3">
        <v>0</v>
      </c>
      <c r="X335">
        <v>0</v>
      </c>
      <c r="Y335">
        <v>0</v>
      </c>
      <c r="Z335">
        <v>0</v>
      </c>
      <c r="AA335">
        <v>0</v>
      </c>
      <c r="AB335">
        <v>0</v>
      </c>
      <c r="AC335" s="3">
        <v>0</v>
      </c>
      <c r="AD335" s="3">
        <v>0</v>
      </c>
      <c r="AE335" s="19">
        <v>0</v>
      </c>
      <c r="AF335">
        <v>200</v>
      </c>
      <c r="AG335">
        <v>0</v>
      </c>
      <c r="AH335" t="s">
        <v>1575</v>
      </c>
      <c r="AI335" s="20">
        <v>25</v>
      </c>
      <c r="AJ335">
        <v>0</v>
      </c>
      <c r="AK335">
        <v>0</v>
      </c>
      <c r="AL335">
        <v>0</v>
      </c>
      <c r="AM335" t="s">
        <v>1748</v>
      </c>
      <c r="AN335" t="s">
        <v>79</v>
      </c>
      <c r="AO335" s="19">
        <v>0</v>
      </c>
      <c r="AP335" s="19">
        <v>0</v>
      </c>
      <c r="AQ335" s="19">
        <v>0</v>
      </c>
      <c r="AR335" s="19">
        <v>0</v>
      </c>
      <c r="AS335" s="19">
        <v>0</v>
      </c>
      <c r="AT335" s="19">
        <v>0</v>
      </c>
      <c r="AU335" s="19">
        <v>0</v>
      </c>
      <c r="AV335" s="19">
        <v>0</v>
      </c>
      <c r="AW335" s="19">
        <v>0</v>
      </c>
      <c r="AX335" s="19">
        <v>0</v>
      </c>
      <c r="AY335" s="19">
        <v>0</v>
      </c>
      <c r="AZ335" s="19">
        <v>0</v>
      </c>
      <c r="BA335" s="19">
        <v>0</v>
      </c>
      <c r="BB335" s="19">
        <v>0</v>
      </c>
      <c r="BC335" s="19">
        <v>0</v>
      </c>
      <c r="BD335" s="19">
        <v>0</v>
      </c>
      <c r="BE335" s="19">
        <v>0</v>
      </c>
      <c r="BF335" s="19">
        <v>0</v>
      </c>
      <c r="BG335" s="19">
        <v>0</v>
      </c>
      <c r="BH335" s="19">
        <v>5200</v>
      </c>
      <c r="BI335" s="19">
        <v>0</v>
      </c>
      <c r="BJ335" s="19">
        <v>0</v>
      </c>
      <c r="BK335" s="19">
        <v>0</v>
      </c>
      <c r="BL335" s="19">
        <v>0</v>
      </c>
      <c r="BM335" s="19">
        <v>0</v>
      </c>
      <c r="BN335" s="19">
        <v>0</v>
      </c>
      <c r="BO335" s="19">
        <v>0</v>
      </c>
      <c r="BP335" s="19">
        <v>0</v>
      </c>
      <c r="BQ335" s="19">
        <v>0</v>
      </c>
      <c r="BR335" s="19">
        <v>0</v>
      </c>
      <c r="BS335" s="19">
        <v>0</v>
      </c>
      <c r="BT335" s="19">
        <v>0</v>
      </c>
      <c r="BU335" s="19">
        <v>0</v>
      </c>
      <c r="BV335" s="19">
        <v>0</v>
      </c>
      <c r="BW335" s="19">
        <v>0</v>
      </c>
      <c r="BX335" s="19">
        <v>0</v>
      </c>
      <c r="BY335" s="19">
        <v>0</v>
      </c>
      <c r="BZ335" s="19">
        <v>0</v>
      </c>
      <c r="CA335" s="19">
        <v>0</v>
      </c>
      <c r="CB335" s="19">
        <v>0</v>
      </c>
      <c r="CC335" s="19">
        <v>0</v>
      </c>
      <c r="CD335" s="19">
        <v>0</v>
      </c>
      <c r="CE335" s="19">
        <v>0</v>
      </c>
      <c r="CF335" s="19">
        <v>5200</v>
      </c>
      <c r="CG335" s="19">
        <v>0</v>
      </c>
      <c r="CH335" t="s">
        <v>108</v>
      </c>
      <c r="CI335" t="s">
        <v>81</v>
      </c>
      <c r="CJ335" t="s">
        <v>109</v>
      </c>
      <c r="CL335" s="19">
        <v>0</v>
      </c>
      <c r="CM335" s="4">
        <v>44.566388888888888</v>
      </c>
      <c r="CN335" s="4">
        <v>141.83500000000001</v>
      </c>
      <c r="CO335" s="35" t="s">
        <v>109</v>
      </c>
      <c r="CP335" s="19">
        <v>0</v>
      </c>
      <c r="CQ335" s="19">
        <v>0</v>
      </c>
      <c r="CR335" s="19">
        <v>5200</v>
      </c>
      <c r="CS335" s="19">
        <v>0</v>
      </c>
      <c r="CT335" s="19" t="s">
        <v>508</v>
      </c>
      <c r="CU335" s="19" t="s">
        <v>4036</v>
      </c>
    </row>
    <row r="336" spans="1:99" ht="21" customHeight="1" x14ac:dyDescent="0.2">
      <c r="A336">
        <v>10334</v>
      </c>
      <c r="B336" s="16" t="s">
        <v>1619</v>
      </c>
      <c r="C336" s="16" t="s">
        <v>1719</v>
      </c>
      <c r="D336" t="s">
        <v>1749</v>
      </c>
      <c r="E336" t="s">
        <v>1750</v>
      </c>
      <c r="F336" s="16" t="s">
        <v>1751</v>
      </c>
      <c r="G336" t="s">
        <v>1619</v>
      </c>
      <c r="H336" t="s">
        <v>260</v>
      </c>
      <c r="I336" s="16" t="s">
        <v>65</v>
      </c>
      <c r="J336" s="16" t="s">
        <v>66</v>
      </c>
      <c r="K336" s="16" t="s">
        <v>174</v>
      </c>
      <c r="L336" s="16" t="s">
        <v>3</v>
      </c>
      <c r="M336" t="s">
        <v>260</v>
      </c>
      <c r="N336" t="s">
        <v>1723</v>
      </c>
      <c r="O336" t="s">
        <v>1752</v>
      </c>
      <c r="P336" t="s">
        <v>124</v>
      </c>
      <c r="Q336" s="2" t="s">
        <v>1753</v>
      </c>
      <c r="R336" s="16" t="s">
        <v>1754</v>
      </c>
      <c r="S336">
        <v>2009</v>
      </c>
      <c r="T336" s="18" t="s">
        <v>75</v>
      </c>
      <c r="U336" t="s">
        <v>76</v>
      </c>
      <c r="V336" s="3">
        <v>0</v>
      </c>
      <c r="W336" s="3">
        <v>0</v>
      </c>
      <c r="X336">
        <v>0</v>
      </c>
      <c r="Y336">
        <v>0</v>
      </c>
      <c r="Z336">
        <v>0</v>
      </c>
      <c r="AA336">
        <v>0</v>
      </c>
      <c r="AB336">
        <v>0</v>
      </c>
      <c r="AC336" s="3">
        <v>0</v>
      </c>
      <c r="AD336" s="3">
        <v>0</v>
      </c>
      <c r="AE336" s="19">
        <v>0</v>
      </c>
      <c r="AF336">
        <v>200</v>
      </c>
      <c r="AG336">
        <v>0</v>
      </c>
      <c r="AH336" t="s">
        <v>1575</v>
      </c>
      <c r="AI336" s="20">
        <v>25</v>
      </c>
      <c r="AJ336">
        <v>0</v>
      </c>
      <c r="AK336">
        <v>0</v>
      </c>
      <c r="AL336">
        <v>0</v>
      </c>
      <c r="AM336" t="s">
        <v>1748</v>
      </c>
      <c r="AN336" t="s">
        <v>79</v>
      </c>
      <c r="AO336" s="19">
        <v>0</v>
      </c>
      <c r="AP336" s="19">
        <v>0</v>
      </c>
      <c r="AQ336" s="19">
        <v>0</v>
      </c>
      <c r="AR336" s="19">
        <v>0</v>
      </c>
      <c r="AS336" s="19">
        <v>0</v>
      </c>
      <c r="AT336" s="19">
        <v>0</v>
      </c>
      <c r="AU336" s="19">
        <v>0</v>
      </c>
      <c r="AV336" s="19">
        <v>0</v>
      </c>
      <c r="AW336" s="19">
        <v>0</v>
      </c>
      <c r="AX336" s="19">
        <v>0</v>
      </c>
      <c r="AY336" s="19">
        <v>0</v>
      </c>
      <c r="AZ336" s="19">
        <v>0</v>
      </c>
      <c r="BA336" s="19">
        <v>0</v>
      </c>
      <c r="BB336" s="19">
        <v>0</v>
      </c>
      <c r="BC336" s="19">
        <v>0</v>
      </c>
      <c r="BD336" s="19">
        <v>0</v>
      </c>
      <c r="BE336" s="19">
        <v>0</v>
      </c>
      <c r="BF336" s="19">
        <v>0</v>
      </c>
      <c r="BG336" s="19">
        <v>0</v>
      </c>
      <c r="BH336" s="19">
        <v>0</v>
      </c>
      <c r="BI336" s="19">
        <v>0</v>
      </c>
      <c r="BJ336" s="19">
        <v>0</v>
      </c>
      <c r="BK336" s="19">
        <v>0</v>
      </c>
      <c r="BL336" s="19">
        <v>0</v>
      </c>
      <c r="BM336" s="19">
        <v>0</v>
      </c>
      <c r="BN336" s="19">
        <v>0</v>
      </c>
      <c r="BO336" s="19">
        <v>0</v>
      </c>
      <c r="BP336" s="19">
        <v>0</v>
      </c>
      <c r="BQ336" s="19">
        <v>0</v>
      </c>
      <c r="BR336" s="19">
        <v>0</v>
      </c>
      <c r="BS336" s="19">
        <v>0</v>
      </c>
      <c r="BT336" s="19">
        <v>0</v>
      </c>
      <c r="BU336" s="19">
        <v>0</v>
      </c>
      <c r="BV336" s="19">
        <v>0</v>
      </c>
      <c r="BW336" s="19">
        <v>0</v>
      </c>
      <c r="BX336" s="19">
        <v>0</v>
      </c>
      <c r="BY336" s="19">
        <v>0</v>
      </c>
      <c r="BZ336" s="19">
        <v>21400</v>
      </c>
      <c r="CA336" s="19">
        <v>0</v>
      </c>
      <c r="CB336" s="19">
        <v>0</v>
      </c>
      <c r="CC336" s="19">
        <v>0</v>
      </c>
      <c r="CD336" s="19">
        <v>0</v>
      </c>
      <c r="CE336" s="19">
        <v>0</v>
      </c>
      <c r="CF336" s="19">
        <v>21400</v>
      </c>
      <c r="CG336" s="19">
        <v>0</v>
      </c>
      <c r="CH336" t="s">
        <v>108</v>
      </c>
      <c r="CI336" t="s">
        <v>81</v>
      </c>
      <c r="CJ336" t="s">
        <v>109</v>
      </c>
      <c r="CL336" s="19">
        <v>0</v>
      </c>
      <c r="CM336" s="4">
        <v>42.46</v>
      </c>
      <c r="CN336" s="4">
        <v>141.6252777777778</v>
      </c>
      <c r="CO336" s="35" t="s">
        <v>109</v>
      </c>
      <c r="CP336" s="19">
        <v>0</v>
      </c>
      <c r="CQ336" s="19">
        <v>0</v>
      </c>
      <c r="CR336" s="19">
        <v>0</v>
      </c>
      <c r="CS336" s="19">
        <v>21400</v>
      </c>
      <c r="CT336" s="19" t="s">
        <v>508</v>
      </c>
      <c r="CU336" s="19" t="s">
        <v>4036</v>
      </c>
    </row>
    <row r="337" spans="1:99" ht="21" customHeight="1" x14ac:dyDescent="0.2">
      <c r="A337">
        <v>10335</v>
      </c>
      <c r="B337" s="36" t="s">
        <v>1619</v>
      </c>
      <c r="C337" s="36" t="s">
        <v>1755</v>
      </c>
      <c r="D337" s="35" t="s">
        <v>1756</v>
      </c>
      <c r="E337" s="35" t="s">
        <v>1757</v>
      </c>
      <c r="F337" s="36" t="s">
        <v>1758</v>
      </c>
      <c r="G337" t="s">
        <v>1619</v>
      </c>
      <c r="H337" s="35" t="s">
        <v>1759</v>
      </c>
      <c r="I337" s="36" t="s">
        <v>65</v>
      </c>
      <c r="J337" s="36" t="s">
        <v>66</v>
      </c>
      <c r="K337" s="36" t="s">
        <v>156</v>
      </c>
      <c r="L337" s="36" t="s">
        <v>3</v>
      </c>
      <c r="M337" s="35" t="s">
        <v>1760</v>
      </c>
      <c r="N337" s="35" t="s">
        <v>1624</v>
      </c>
      <c r="O337" s="35" t="s">
        <v>1683</v>
      </c>
      <c r="P337" t="s">
        <v>124</v>
      </c>
      <c r="Q337" s="37" t="s">
        <v>1626</v>
      </c>
      <c r="R337" s="36" t="s">
        <v>1761</v>
      </c>
      <c r="S337" s="35">
        <v>2011</v>
      </c>
      <c r="T337" s="18" t="s">
        <v>75</v>
      </c>
      <c r="U337" s="35" t="s">
        <v>76</v>
      </c>
      <c r="V337" s="38">
        <v>143</v>
      </c>
      <c r="W337" s="38">
        <v>1200</v>
      </c>
      <c r="X337" s="35">
        <v>98</v>
      </c>
      <c r="Y337" s="35">
        <v>0</v>
      </c>
      <c r="Z337" s="35">
        <v>39</v>
      </c>
      <c r="AA337" s="35">
        <v>0</v>
      </c>
      <c r="AB337" s="35">
        <v>0</v>
      </c>
      <c r="AC337" s="38">
        <v>0</v>
      </c>
      <c r="AD337" s="38">
        <v>0</v>
      </c>
      <c r="AE337" s="19">
        <v>0</v>
      </c>
      <c r="AF337">
        <v>200</v>
      </c>
      <c r="AG337">
        <v>0</v>
      </c>
      <c r="AH337" s="35" t="s">
        <v>1575</v>
      </c>
      <c r="AI337" s="39">
        <v>12.5</v>
      </c>
      <c r="AJ337" s="35">
        <v>0</v>
      </c>
      <c r="AK337">
        <v>0</v>
      </c>
      <c r="AL337">
        <v>0</v>
      </c>
      <c r="AM337" s="35" t="s">
        <v>1685</v>
      </c>
      <c r="AN337" s="35" t="s">
        <v>79</v>
      </c>
      <c r="AO337" s="40">
        <v>0</v>
      </c>
      <c r="AP337" s="40">
        <v>0</v>
      </c>
      <c r="AQ337" s="40">
        <v>0</v>
      </c>
      <c r="AR337" s="40">
        <v>0</v>
      </c>
      <c r="AS337" s="40">
        <v>0</v>
      </c>
      <c r="AT337" s="40">
        <v>0</v>
      </c>
      <c r="AU337" s="40">
        <v>0</v>
      </c>
      <c r="AV337" s="40">
        <v>0</v>
      </c>
      <c r="AW337" s="40">
        <v>0</v>
      </c>
      <c r="AX337" s="40">
        <v>0</v>
      </c>
      <c r="AY337" s="40">
        <v>0</v>
      </c>
      <c r="AZ337" s="40">
        <v>0</v>
      </c>
      <c r="BA337" s="40">
        <v>0</v>
      </c>
      <c r="BB337" s="40">
        <v>0</v>
      </c>
      <c r="BC337" s="40">
        <v>0</v>
      </c>
      <c r="BD337" s="40">
        <v>0</v>
      </c>
      <c r="BE337" s="40">
        <v>0</v>
      </c>
      <c r="BF337" s="40">
        <v>0</v>
      </c>
      <c r="BG337" s="40">
        <v>0</v>
      </c>
      <c r="BH337" s="40">
        <v>0</v>
      </c>
      <c r="BI337" s="40">
        <v>0</v>
      </c>
      <c r="BJ337" s="40">
        <v>0</v>
      </c>
      <c r="BK337" s="40">
        <v>0</v>
      </c>
      <c r="BL337" s="40">
        <v>0</v>
      </c>
      <c r="BM337" s="40">
        <v>0</v>
      </c>
      <c r="BN337" s="40">
        <v>0</v>
      </c>
      <c r="BO337" s="40">
        <v>0</v>
      </c>
      <c r="BP337" s="40">
        <v>0</v>
      </c>
      <c r="BQ337" s="40">
        <v>0</v>
      </c>
      <c r="BR337" s="40">
        <v>0</v>
      </c>
      <c r="BS337" s="40">
        <v>0</v>
      </c>
      <c r="BT337" s="40">
        <v>0</v>
      </c>
      <c r="BU337" s="40">
        <v>0</v>
      </c>
      <c r="BV337" s="40">
        <v>0</v>
      </c>
      <c r="BW337" s="40">
        <v>440</v>
      </c>
      <c r="BX337" s="40">
        <v>0</v>
      </c>
      <c r="BY337" s="40">
        <v>0</v>
      </c>
      <c r="BZ337" s="40">
        <v>0</v>
      </c>
      <c r="CA337" s="40">
        <v>0</v>
      </c>
      <c r="CB337" s="40">
        <v>0</v>
      </c>
      <c r="CC337" s="40">
        <v>0</v>
      </c>
      <c r="CD337" s="40">
        <v>0</v>
      </c>
      <c r="CE337" s="19">
        <v>0</v>
      </c>
      <c r="CF337" s="19">
        <v>440</v>
      </c>
      <c r="CG337" s="19">
        <v>0</v>
      </c>
      <c r="CH337" s="35" t="s">
        <v>108</v>
      </c>
      <c r="CI337" s="35" t="s">
        <v>81</v>
      </c>
      <c r="CJ337" s="35" t="s">
        <v>109</v>
      </c>
      <c r="CK337" s="35"/>
      <c r="CL337" s="19">
        <v>0</v>
      </c>
      <c r="CM337" s="4">
        <v>26.168055555555558</v>
      </c>
      <c r="CN337" s="4">
        <v>127.69277777777778</v>
      </c>
      <c r="CO337" s="35" t="s">
        <v>109</v>
      </c>
      <c r="CP337" s="19">
        <v>0</v>
      </c>
      <c r="CQ337" s="19">
        <v>0</v>
      </c>
      <c r="CR337" s="19">
        <v>0</v>
      </c>
      <c r="CS337" s="19">
        <v>440</v>
      </c>
      <c r="CT337" s="19" t="s">
        <v>508</v>
      </c>
      <c r="CU337" s="19" t="s">
        <v>4036</v>
      </c>
    </row>
    <row r="338" spans="1:99" ht="21" customHeight="1" x14ac:dyDescent="0.2">
      <c r="A338">
        <v>10336</v>
      </c>
      <c r="B338" s="16" t="s">
        <v>1619</v>
      </c>
      <c r="C338" s="16" t="s">
        <v>1762</v>
      </c>
      <c r="D338" t="s">
        <v>1763</v>
      </c>
      <c r="E338" t="s">
        <v>1764</v>
      </c>
      <c r="F338" s="16" t="s">
        <v>1765</v>
      </c>
      <c r="G338" t="s">
        <v>1619</v>
      </c>
      <c r="H338" t="s">
        <v>260</v>
      </c>
      <c r="I338" s="16" t="s">
        <v>65</v>
      </c>
      <c r="J338" s="16" t="s">
        <v>66</v>
      </c>
      <c r="K338" s="16" t="s">
        <v>156</v>
      </c>
      <c r="L338" s="16" t="s">
        <v>3</v>
      </c>
      <c r="M338" t="s">
        <v>260</v>
      </c>
      <c r="N338" s="35" t="s">
        <v>1624</v>
      </c>
      <c r="O338" t="s">
        <v>1625</v>
      </c>
      <c r="P338" t="s">
        <v>124</v>
      </c>
      <c r="Q338" s="2" t="s">
        <v>1626</v>
      </c>
      <c r="R338" s="16" t="s">
        <v>1627</v>
      </c>
      <c r="T338" s="18" t="s">
        <v>75</v>
      </c>
      <c r="U338" t="s">
        <v>76</v>
      </c>
      <c r="V338" s="3">
        <v>0</v>
      </c>
      <c r="W338" s="3">
        <v>0</v>
      </c>
      <c r="X338">
        <v>0</v>
      </c>
      <c r="Y338">
        <v>0</v>
      </c>
      <c r="Z338">
        <v>0</v>
      </c>
      <c r="AA338">
        <v>0</v>
      </c>
      <c r="AB338">
        <v>0</v>
      </c>
      <c r="AC338" s="3">
        <v>0</v>
      </c>
      <c r="AD338" s="3">
        <v>0</v>
      </c>
      <c r="AE338" s="19">
        <v>0</v>
      </c>
      <c r="AF338">
        <v>200</v>
      </c>
      <c r="AG338">
        <v>0</v>
      </c>
      <c r="AH338" t="s">
        <v>1575</v>
      </c>
      <c r="AI338" s="20">
        <v>12.5</v>
      </c>
      <c r="AJ338">
        <v>0</v>
      </c>
      <c r="AK338">
        <v>0</v>
      </c>
      <c r="AL338">
        <v>0</v>
      </c>
      <c r="AM338" t="s">
        <v>179</v>
      </c>
      <c r="AN338" t="s">
        <v>7</v>
      </c>
      <c r="AO338" s="19">
        <v>0</v>
      </c>
      <c r="AP338" s="19">
        <v>0</v>
      </c>
      <c r="AQ338" s="19">
        <v>0</v>
      </c>
      <c r="AR338" s="19">
        <v>0</v>
      </c>
      <c r="AS338" s="19">
        <v>0</v>
      </c>
      <c r="AT338" s="19">
        <v>0</v>
      </c>
      <c r="AU338" s="19">
        <v>0</v>
      </c>
      <c r="AV338" s="19">
        <v>0</v>
      </c>
      <c r="AW338" s="19">
        <v>0</v>
      </c>
      <c r="AX338" s="19">
        <v>0</v>
      </c>
      <c r="AY338" s="19">
        <v>0</v>
      </c>
      <c r="AZ338" s="19">
        <v>0</v>
      </c>
      <c r="BA338" s="19">
        <v>0</v>
      </c>
      <c r="BB338" s="19">
        <v>0</v>
      </c>
      <c r="BC338" s="19">
        <v>0</v>
      </c>
      <c r="BD338" s="19">
        <v>0</v>
      </c>
      <c r="BE338" s="19">
        <v>0</v>
      </c>
      <c r="BF338" s="19">
        <v>0</v>
      </c>
      <c r="BG338" s="19">
        <v>0</v>
      </c>
      <c r="BH338" s="19">
        <v>0</v>
      </c>
      <c r="BI338" s="19">
        <v>0</v>
      </c>
      <c r="BJ338" s="19">
        <v>0</v>
      </c>
      <c r="BK338" s="19">
        <v>0</v>
      </c>
      <c r="BL338" s="19">
        <v>0</v>
      </c>
      <c r="BM338" s="19">
        <v>0</v>
      </c>
      <c r="BN338" s="19">
        <v>0</v>
      </c>
      <c r="BO338" s="19">
        <v>0</v>
      </c>
      <c r="BP338" s="19">
        <v>0</v>
      </c>
      <c r="BQ338" s="19">
        <v>0</v>
      </c>
      <c r="BR338" s="19">
        <v>0</v>
      </c>
      <c r="BS338" s="19">
        <v>0</v>
      </c>
      <c r="BT338" s="19">
        <v>0</v>
      </c>
      <c r="BU338" s="19">
        <v>0</v>
      </c>
      <c r="BV338" s="19">
        <v>0</v>
      </c>
      <c r="BW338" s="19">
        <v>0</v>
      </c>
      <c r="BX338" s="19">
        <v>0</v>
      </c>
      <c r="BY338" s="19">
        <v>0</v>
      </c>
      <c r="BZ338" s="19">
        <v>0</v>
      </c>
      <c r="CA338" s="19">
        <v>0</v>
      </c>
      <c r="CB338" s="19">
        <v>0</v>
      </c>
      <c r="CC338" s="19">
        <v>0</v>
      </c>
      <c r="CD338" s="19">
        <v>0</v>
      </c>
      <c r="CE338" s="19">
        <v>0</v>
      </c>
      <c r="CF338" s="19">
        <v>0</v>
      </c>
      <c r="CG338" s="19">
        <v>0</v>
      </c>
      <c r="CH338" t="s">
        <v>108</v>
      </c>
      <c r="CI338" t="s">
        <v>81</v>
      </c>
      <c r="CJ338" t="s">
        <v>109</v>
      </c>
      <c r="CL338" s="19">
        <v>0</v>
      </c>
      <c r="CM338" s="4">
        <v>33.325000000000003</v>
      </c>
      <c r="CN338" s="4">
        <v>131.66416666666666</v>
      </c>
      <c r="CO338" s="35" t="s">
        <v>109</v>
      </c>
      <c r="CP338" s="19">
        <v>0</v>
      </c>
      <c r="CQ338" s="19">
        <v>0</v>
      </c>
      <c r="CR338" s="19">
        <v>0</v>
      </c>
      <c r="CS338" s="19">
        <v>0</v>
      </c>
      <c r="CT338" s="19" t="s">
        <v>508</v>
      </c>
      <c r="CU338" s="19" t="s">
        <v>4036</v>
      </c>
    </row>
    <row r="339" spans="1:99" ht="21" customHeight="1" x14ac:dyDescent="0.2">
      <c r="A339">
        <v>10337</v>
      </c>
      <c r="B339" s="36" t="s">
        <v>1619</v>
      </c>
      <c r="C339" s="36" t="s">
        <v>1766</v>
      </c>
      <c r="D339" s="35" t="s">
        <v>1767</v>
      </c>
      <c r="E339" s="35" t="s">
        <v>1768</v>
      </c>
      <c r="F339" s="36" t="s">
        <v>1769</v>
      </c>
      <c r="G339" t="s">
        <v>1619</v>
      </c>
      <c r="H339" s="35" t="s">
        <v>1770</v>
      </c>
      <c r="I339" s="36" t="s">
        <v>65</v>
      </c>
      <c r="J339" s="36" t="s">
        <v>66</v>
      </c>
      <c r="K339" s="36" t="s">
        <v>67</v>
      </c>
      <c r="L339" s="36" t="s">
        <v>3</v>
      </c>
      <c r="M339" s="35" t="s">
        <v>1771</v>
      </c>
      <c r="N339" s="35" t="s">
        <v>1624</v>
      </c>
      <c r="O339" s="35" t="s">
        <v>1772</v>
      </c>
      <c r="P339" s="35" t="s">
        <v>1773</v>
      </c>
      <c r="Q339" s="37" t="s">
        <v>1774</v>
      </c>
      <c r="R339" s="36" t="s">
        <v>1775</v>
      </c>
      <c r="S339" s="35">
        <v>2011</v>
      </c>
      <c r="T339" s="18" t="s">
        <v>75</v>
      </c>
      <c r="U339" s="35" t="s">
        <v>76</v>
      </c>
      <c r="V339" s="38">
        <v>400</v>
      </c>
      <c r="W339" s="38">
        <v>1400</v>
      </c>
      <c r="X339" s="35">
        <v>1200</v>
      </c>
      <c r="Y339" s="35">
        <v>50</v>
      </c>
      <c r="Z339" s="35">
        <v>25</v>
      </c>
      <c r="AA339" s="35">
        <v>0</v>
      </c>
      <c r="AB339" s="35">
        <v>0</v>
      </c>
      <c r="AC339" s="38">
        <v>0</v>
      </c>
      <c r="AD339" s="38">
        <v>1</v>
      </c>
      <c r="AE339" s="19">
        <v>2.5000000000000001E-3</v>
      </c>
      <c r="AF339">
        <v>200</v>
      </c>
      <c r="AG339">
        <v>0</v>
      </c>
      <c r="AH339" s="35" t="s">
        <v>1575</v>
      </c>
      <c r="AI339" s="39">
        <v>12.5</v>
      </c>
      <c r="AJ339" s="35">
        <v>0</v>
      </c>
      <c r="AK339">
        <v>0</v>
      </c>
      <c r="AL339">
        <v>0</v>
      </c>
      <c r="AM339" s="35" t="s">
        <v>1776</v>
      </c>
      <c r="AN339" s="35" t="s">
        <v>79</v>
      </c>
      <c r="AO339" s="40">
        <v>0</v>
      </c>
      <c r="AP339" s="40">
        <v>0</v>
      </c>
      <c r="AQ339" s="40">
        <v>0</v>
      </c>
      <c r="AR339" s="40">
        <v>0</v>
      </c>
      <c r="AS339" s="40">
        <v>0</v>
      </c>
      <c r="AT339" s="40">
        <v>0</v>
      </c>
      <c r="AU339" s="40">
        <v>0</v>
      </c>
      <c r="AV339" s="40">
        <v>0</v>
      </c>
      <c r="AW339" s="40">
        <v>0</v>
      </c>
      <c r="AX339" s="40">
        <v>0</v>
      </c>
      <c r="AY339" s="40">
        <v>0</v>
      </c>
      <c r="AZ339" s="40">
        <v>0</v>
      </c>
      <c r="BA339" s="40">
        <v>0</v>
      </c>
      <c r="BB339" s="40">
        <v>0</v>
      </c>
      <c r="BC339" s="40">
        <v>0</v>
      </c>
      <c r="BD339" s="40">
        <v>0</v>
      </c>
      <c r="BE339" s="40">
        <v>0</v>
      </c>
      <c r="BF339" s="40">
        <v>0</v>
      </c>
      <c r="BG339" s="40">
        <v>0</v>
      </c>
      <c r="BH339" s="40">
        <v>0</v>
      </c>
      <c r="BI339" s="40">
        <v>0</v>
      </c>
      <c r="BJ339" s="40">
        <v>0</v>
      </c>
      <c r="BK339" s="40">
        <v>0</v>
      </c>
      <c r="BL339" s="40">
        <v>0</v>
      </c>
      <c r="BM339" s="40">
        <v>0</v>
      </c>
      <c r="BN339" s="40">
        <v>0</v>
      </c>
      <c r="BO339" s="40">
        <v>0</v>
      </c>
      <c r="BP339" s="40">
        <v>0</v>
      </c>
      <c r="BQ339" s="40">
        <v>0</v>
      </c>
      <c r="BR339" s="40">
        <v>0</v>
      </c>
      <c r="BS339" s="40">
        <v>0</v>
      </c>
      <c r="BT339" s="40">
        <v>0</v>
      </c>
      <c r="BU339" s="40">
        <v>0</v>
      </c>
      <c r="BV339" s="40">
        <v>0</v>
      </c>
      <c r="BW339" s="40">
        <v>4200</v>
      </c>
      <c r="BX339" s="40">
        <v>0</v>
      </c>
      <c r="BY339" s="40">
        <v>0</v>
      </c>
      <c r="BZ339" s="40">
        <v>0</v>
      </c>
      <c r="CA339" s="40">
        <v>0</v>
      </c>
      <c r="CB339" s="40">
        <v>0</v>
      </c>
      <c r="CC339" s="40">
        <v>0</v>
      </c>
      <c r="CD339" s="40">
        <v>0</v>
      </c>
      <c r="CE339" s="19">
        <v>0</v>
      </c>
      <c r="CF339" s="19">
        <v>4200</v>
      </c>
      <c r="CG339" s="19">
        <v>0</v>
      </c>
      <c r="CH339" s="35" t="s">
        <v>108</v>
      </c>
      <c r="CI339" s="35" t="s">
        <v>81</v>
      </c>
      <c r="CJ339" s="35" t="s">
        <v>109</v>
      </c>
      <c r="CK339" s="35"/>
      <c r="CL339" s="19">
        <v>0.5</v>
      </c>
      <c r="CM339" s="4">
        <v>34.515833333333333</v>
      </c>
      <c r="CN339" s="4">
        <v>135.18555555555557</v>
      </c>
      <c r="CO339" s="35" t="s">
        <v>109</v>
      </c>
      <c r="CP339" s="19">
        <v>0</v>
      </c>
      <c r="CQ339" s="19">
        <v>0</v>
      </c>
      <c r="CR339" s="19">
        <v>0</v>
      </c>
      <c r="CS339" s="19">
        <v>4200</v>
      </c>
      <c r="CT339" s="19" t="s">
        <v>508</v>
      </c>
      <c r="CU339" s="19" t="s">
        <v>4036</v>
      </c>
    </row>
    <row r="340" spans="1:99" ht="21" customHeight="1" x14ac:dyDescent="0.2">
      <c r="A340">
        <v>10338</v>
      </c>
      <c r="B340" s="16" t="s">
        <v>1619</v>
      </c>
      <c r="C340" s="16" t="s">
        <v>1777</v>
      </c>
      <c r="D340" t="s">
        <v>1778</v>
      </c>
      <c r="E340" t="s">
        <v>1779</v>
      </c>
      <c r="F340" s="16" t="s">
        <v>1780</v>
      </c>
      <c r="G340" t="s">
        <v>1632</v>
      </c>
      <c r="H340" t="s">
        <v>1781</v>
      </c>
      <c r="I340" s="16" t="s">
        <v>65</v>
      </c>
      <c r="J340" s="16" t="s">
        <v>66</v>
      </c>
      <c r="K340" s="16" t="s">
        <v>67</v>
      </c>
      <c r="L340" s="16" t="s">
        <v>3</v>
      </c>
      <c r="M340" t="s">
        <v>1771</v>
      </c>
      <c r="N340" t="s">
        <v>1782</v>
      </c>
      <c r="O340" t="s">
        <v>1783</v>
      </c>
      <c r="P340" t="s">
        <v>1784</v>
      </c>
      <c r="Q340" s="2" t="s">
        <v>1785</v>
      </c>
      <c r="R340" s="16" t="s">
        <v>1786</v>
      </c>
      <c r="S340">
        <v>2009</v>
      </c>
      <c r="T340" s="18" t="s">
        <v>75</v>
      </c>
      <c r="U340" t="s">
        <v>76</v>
      </c>
      <c r="V340" s="3">
        <v>4200</v>
      </c>
      <c r="W340" s="3">
        <v>900</v>
      </c>
      <c r="X340">
        <v>200</v>
      </c>
      <c r="Y340">
        <v>0</v>
      </c>
      <c r="Z340">
        <v>40</v>
      </c>
      <c r="AA340">
        <v>100</v>
      </c>
      <c r="AB340">
        <v>0</v>
      </c>
      <c r="AC340" s="3">
        <v>0</v>
      </c>
      <c r="AD340" s="3">
        <v>17</v>
      </c>
      <c r="AE340" s="19">
        <v>4.0476190476190473E-3</v>
      </c>
      <c r="AF340">
        <v>200</v>
      </c>
      <c r="AG340">
        <v>0</v>
      </c>
      <c r="AH340" t="s">
        <v>77</v>
      </c>
      <c r="AI340" s="20">
        <v>0</v>
      </c>
      <c r="AJ340">
        <v>1</v>
      </c>
      <c r="AK340">
        <v>0</v>
      </c>
      <c r="AL340">
        <v>0</v>
      </c>
      <c r="AM340" t="s">
        <v>1787</v>
      </c>
      <c r="AN340" t="s">
        <v>79</v>
      </c>
      <c r="AO340" s="19">
        <v>0</v>
      </c>
      <c r="AP340" s="19">
        <v>0</v>
      </c>
      <c r="AQ340" s="19">
        <v>0</v>
      </c>
      <c r="AR340" s="19">
        <v>0</v>
      </c>
      <c r="AS340" s="19">
        <v>0</v>
      </c>
      <c r="AT340" s="19">
        <v>0</v>
      </c>
      <c r="AU340" s="19">
        <v>0</v>
      </c>
      <c r="AV340" s="19">
        <v>0</v>
      </c>
      <c r="AW340" s="19">
        <v>0</v>
      </c>
      <c r="AX340" s="19">
        <v>0</v>
      </c>
      <c r="AY340" s="19">
        <v>0</v>
      </c>
      <c r="AZ340" s="19">
        <v>0</v>
      </c>
      <c r="BA340" s="19">
        <v>0</v>
      </c>
      <c r="BB340" s="19">
        <v>0</v>
      </c>
      <c r="BC340" s="19">
        <v>0</v>
      </c>
      <c r="BD340" s="19">
        <v>0</v>
      </c>
      <c r="BE340" s="19">
        <v>0</v>
      </c>
      <c r="BF340" s="19">
        <v>0</v>
      </c>
      <c r="BG340" s="19">
        <v>0</v>
      </c>
      <c r="BH340" s="19">
        <v>0</v>
      </c>
      <c r="BI340" s="19">
        <v>0</v>
      </c>
      <c r="BJ340" s="19">
        <v>0</v>
      </c>
      <c r="BK340" s="19">
        <v>0</v>
      </c>
      <c r="BL340" s="19">
        <v>0</v>
      </c>
      <c r="BM340" s="19">
        <v>0</v>
      </c>
      <c r="BN340" s="19">
        <v>0</v>
      </c>
      <c r="BO340" s="19">
        <v>0</v>
      </c>
      <c r="BP340" s="19">
        <v>0</v>
      </c>
      <c r="BQ340" s="19">
        <v>0</v>
      </c>
      <c r="BR340" s="19">
        <v>0</v>
      </c>
      <c r="BS340" s="19">
        <v>0</v>
      </c>
      <c r="BT340" s="19">
        <v>0</v>
      </c>
      <c r="BU340" s="19">
        <v>0</v>
      </c>
      <c r="BV340" s="19">
        <v>0</v>
      </c>
      <c r="BW340" s="19">
        <v>1000</v>
      </c>
      <c r="BX340" s="19">
        <v>0</v>
      </c>
      <c r="BY340" s="19">
        <v>0</v>
      </c>
      <c r="BZ340" s="19">
        <v>0</v>
      </c>
      <c r="CA340" s="19">
        <v>0</v>
      </c>
      <c r="CB340" s="19">
        <v>0</v>
      </c>
      <c r="CC340" s="19">
        <v>0</v>
      </c>
      <c r="CD340" s="19">
        <v>0</v>
      </c>
      <c r="CE340" s="19">
        <v>0</v>
      </c>
      <c r="CF340" s="19">
        <v>1000</v>
      </c>
      <c r="CG340" s="19">
        <v>0</v>
      </c>
      <c r="CH340" t="s">
        <v>108</v>
      </c>
      <c r="CI340" t="s">
        <v>81</v>
      </c>
      <c r="CJ340" t="s">
        <v>109</v>
      </c>
      <c r="CL340" s="19">
        <v>0.80952380952380942</v>
      </c>
      <c r="CM340" s="4">
        <v>35.523611111111109</v>
      </c>
      <c r="CN340" s="4">
        <v>139.94805555555556</v>
      </c>
      <c r="CO340" s="35" t="s">
        <v>109</v>
      </c>
      <c r="CP340" s="19">
        <v>0</v>
      </c>
      <c r="CQ340" s="19">
        <v>0</v>
      </c>
      <c r="CR340" s="19">
        <v>0</v>
      </c>
      <c r="CS340" s="19">
        <v>1000</v>
      </c>
      <c r="CT340" s="19" t="s">
        <v>508</v>
      </c>
      <c r="CU340" s="19" t="s">
        <v>4036</v>
      </c>
    </row>
    <row r="341" spans="1:99" ht="21" customHeight="1" x14ac:dyDescent="0.2">
      <c r="A341">
        <v>10339</v>
      </c>
      <c r="B341" s="16" t="s">
        <v>1619</v>
      </c>
      <c r="C341" s="16" t="s">
        <v>1644</v>
      </c>
      <c r="D341" t="s">
        <v>1788</v>
      </c>
      <c r="E341" t="s">
        <v>1789</v>
      </c>
      <c r="F341" s="16" t="s">
        <v>1790</v>
      </c>
      <c r="G341" t="s">
        <v>1644</v>
      </c>
      <c r="H341" t="s">
        <v>260</v>
      </c>
      <c r="I341" s="16" t="s">
        <v>65</v>
      </c>
      <c r="J341" s="16" t="s">
        <v>66</v>
      </c>
      <c r="K341" s="16" t="s">
        <v>156</v>
      </c>
      <c r="L341" s="16" t="s">
        <v>3</v>
      </c>
      <c r="M341" t="s">
        <v>260</v>
      </c>
      <c r="N341" s="35" t="s">
        <v>1624</v>
      </c>
      <c r="O341" t="s">
        <v>1625</v>
      </c>
      <c r="P341" t="s">
        <v>124</v>
      </c>
      <c r="Q341" s="2" t="s">
        <v>1626</v>
      </c>
      <c r="R341" s="16" t="s">
        <v>1627</v>
      </c>
      <c r="T341" s="18" t="s">
        <v>75</v>
      </c>
      <c r="U341" t="s">
        <v>76</v>
      </c>
      <c r="V341" s="3">
        <v>0</v>
      </c>
      <c r="W341" s="3">
        <v>0</v>
      </c>
      <c r="X341">
        <v>0</v>
      </c>
      <c r="Y341">
        <v>0</v>
      </c>
      <c r="Z341">
        <v>0</v>
      </c>
      <c r="AA341">
        <v>0</v>
      </c>
      <c r="AB341">
        <v>0</v>
      </c>
      <c r="AC341" s="3">
        <v>0</v>
      </c>
      <c r="AD341" s="3">
        <v>0</v>
      </c>
      <c r="AE341" s="19">
        <v>0</v>
      </c>
      <c r="AF341">
        <v>200</v>
      </c>
      <c r="AG341">
        <v>0</v>
      </c>
      <c r="AH341" t="s">
        <v>1575</v>
      </c>
      <c r="AI341" s="20">
        <v>12.5</v>
      </c>
      <c r="AJ341">
        <v>0</v>
      </c>
      <c r="AK341">
        <v>0</v>
      </c>
      <c r="AL341">
        <v>0</v>
      </c>
      <c r="AM341" t="s">
        <v>179</v>
      </c>
      <c r="AN341" t="s">
        <v>7</v>
      </c>
      <c r="AO341" s="19">
        <v>0</v>
      </c>
      <c r="AP341" s="19">
        <v>0</v>
      </c>
      <c r="AQ341" s="19">
        <v>0</v>
      </c>
      <c r="AR341" s="19">
        <v>0</v>
      </c>
      <c r="AS341" s="19">
        <v>0</v>
      </c>
      <c r="AT341" s="19">
        <v>0</v>
      </c>
      <c r="AU341" s="19">
        <v>0</v>
      </c>
      <c r="AV341" s="19">
        <v>0</v>
      </c>
      <c r="AW341" s="19">
        <v>0</v>
      </c>
      <c r="AX341" s="19">
        <v>0</v>
      </c>
      <c r="AY341" s="19">
        <v>0</v>
      </c>
      <c r="AZ341" s="19">
        <v>0</v>
      </c>
      <c r="BA341" s="19">
        <v>0</v>
      </c>
      <c r="BB341" s="19">
        <v>0</v>
      </c>
      <c r="BC341" s="19">
        <v>0</v>
      </c>
      <c r="BD341" s="19">
        <v>0</v>
      </c>
      <c r="BE341" s="19">
        <v>0</v>
      </c>
      <c r="BF341" s="19">
        <v>0</v>
      </c>
      <c r="BG341" s="19">
        <v>0</v>
      </c>
      <c r="BH341" s="19">
        <v>0</v>
      </c>
      <c r="BI341" s="19">
        <v>0</v>
      </c>
      <c r="BJ341" s="19">
        <v>0</v>
      </c>
      <c r="BK341" s="19">
        <v>0</v>
      </c>
      <c r="BL341" s="19">
        <v>0</v>
      </c>
      <c r="BM341" s="19">
        <v>0</v>
      </c>
      <c r="BN341" s="19">
        <v>0</v>
      </c>
      <c r="BO341" s="19">
        <v>0</v>
      </c>
      <c r="BP341" s="19">
        <v>0</v>
      </c>
      <c r="BQ341" s="19">
        <v>0</v>
      </c>
      <c r="BR341" s="19">
        <v>0</v>
      </c>
      <c r="BS341" s="19">
        <v>0</v>
      </c>
      <c r="BT341" s="19">
        <v>0</v>
      </c>
      <c r="BU341" s="19">
        <v>0</v>
      </c>
      <c r="BV341" s="19">
        <v>0</v>
      </c>
      <c r="BW341" s="19">
        <v>0</v>
      </c>
      <c r="BX341" s="19">
        <v>0</v>
      </c>
      <c r="BY341" s="19">
        <v>0</v>
      </c>
      <c r="BZ341" s="19">
        <v>0</v>
      </c>
      <c r="CA341" s="19">
        <v>0</v>
      </c>
      <c r="CB341" s="19">
        <v>0</v>
      </c>
      <c r="CC341" s="19">
        <v>0</v>
      </c>
      <c r="CD341" s="19">
        <v>0</v>
      </c>
      <c r="CE341" s="19">
        <v>0</v>
      </c>
      <c r="CF341" s="19">
        <v>0</v>
      </c>
      <c r="CG341" s="19">
        <v>0</v>
      </c>
      <c r="CH341" t="s">
        <v>108</v>
      </c>
      <c r="CI341" t="s">
        <v>81</v>
      </c>
      <c r="CJ341" t="s">
        <v>109</v>
      </c>
      <c r="CL341" s="19">
        <v>0</v>
      </c>
      <c r="CM341" s="4">
        <v>36.798611111111107</v>
      </c>
      <c r="CN341" s="4">
        <v>137.22722222222222</v>
      </c>
      <c r="CO341" s="35" t="s">
        <v>109</v>
      </c>
      <c r="CP341" s="19">
        <v>0</v>
      </c>
      <c r="CQ341" s="19">
        <v>0</v>
      </c>
      <c r="CR341" s="19">
        <v>0</v>
      </c>
      <c r="CS341" s="19">
        <v>0</v>
      </c>
      <c r="CT341" s="19" t="s">
        <v>508</v>
      </c>
      <c r="CU341" s="19" t="s">
        <v>4036</v>
      </c>
    </row>
    <row r="342" spans="1:99" ht="21" customHeight="1" x14ac:dyDescent="0.2">
      <c r="A342">
        <v>10340</v>
      </c>
      <c r="B342" s="16" t="s">
        <v>1791</v>
      </c>
      <c r="C342" s="16" t="s">
        <v>1792</v>
      </c>
      <c r="D342" t="s">
        <v>1793</v>
      </c>
      <c r="E342" t="s">
        <v>1794</v>
      </c>
      <c r="F342" t="s">
        <v>1795</v>
      </c>
      <c r="G342" t="s">
        <v>1796</v>
      </c>
      <c r="H342" s="16" t="s">
        <v>1797</v>
      </c>
      <c r="I342" t="s">
        <v>65</v>
      </c>
      <c r="J342" t="s">
        <v>5</v>
      </c>
      <c r="K342" s="16" t="s">
        <v>156</v>
      </c>
      <c r="L342" s="16" t="s">
        <v>175</v>
      </c>
      <c r="M342" s="16" t="s">
        <v>1663</v>
      </c>
      <c r="N342" s="16" t="s">
        <v>1459</v>
      </c>
      <c r="O342" t="s">
        <v>1798</v>
      </c>
      <c r="P342" t="s">
        <v>124</v>
      </c>
      <c r="Q342" t="s">
        <v>263</v>
      </c>
      <c r="R342" t="s">
        <v>1799</v>
      </c>
      <c r="S342" s="2">
        <v>2010</v>
      </c>
      <c r="T342" t="s">
        <v>75</v>
      </c>
      <c r="U342" t="s">
        <v>76</v>
      </c>
      <c r="V342">
        <v>0</v>
      </c>
      <c r="W342">
        <v>1600</v>
      </c>
      <c r="X342" s="3">
        <v>300</v>
      </c>
      <c r="Y342" s="3">
        <v>0</v>
      </c>
      <c r="Z342">
        <v>0</v>
      </c>
      <c r="AA342">
        <v>100</v>
      </c>
      <c r="AB342">
        <v>0</v>
      </c>
      <c r="AC342">
        <v>0</v>
      </c>
      <c r="AD342">
        <v>0</v>
      </c>
      <c r="AE342" s="19">
        <v>0</v>
      </c>
      <c r="AF342">
        <v>200</v>
      </c>
      <c r="AG342">
        <v>15.999980055999998</v>
      </c>
      <c r="AH342" t="s">
        <v>307</v>
      </c>
      <c r="AI342">
        <v>0</v>
      </c>
      <c r="AJ342">
        <v>0</v>
      </c>
      <c r="AK342">
        <v>0</v>
      </c>
      <c r="AL342">
        <v>0</v>
      </c>
      <c r="AM342" t="s">
        <v>1539</v>
      </c>
      <c r="AN342" t="s">
        <v>79</v>
      </c>
      <c r="AO342">
        <v>0</v>
      </c>
      <c r="AP342">
        <v>0</v>
      </c>
      <c r="AQ342" s="19">
        <v>0</v>
      </c>
      <c r="AR342" s="19">
        <v>0</v>
      </c>
      <c r="AS342" s="19">
        <v>0</v>
      </c>
      <c r="AT342" s="19">
        <v>0</v>
      </c>
      <c r="AU342" s="19">
        <v>0</v>
      </c>
      <c r="AV342" s="19">
        <v>0</v>
      </c>
      <c r="AW342" s="19">
        <v>0</v>
      </c>
      <c r="AX342" s="19">
        <v>0</v>
      </c>
      <c r="AY342" s="19">
        <v>0</v>
      </c>
      <c r="AZ342" s="19">
        <v>0</v>
      </c>
      <c r="BA342" s="19">
        <v>0</v>
      </c>
      <c r="BB342" s="19">
        <v>0</v>
      </c>
      <c r="BC342" s="19">
        <v>0</v>
      </c>
      <c r="BD342" s="19">
        <v>0</v>
      </c>
      <c r="BE342" s="19">
        <v>0</v>
      </c>
      <c r="BF342" s="19">
        <v>0</v>
      </c>
      <c r="BG342" s="19">
        <v>0</v>
      </c>
      <c r="BH342" s="19">
        <v>0</v>
      </c>
      <c r="BI342" s="19">
        <v>0</v>
      </c>
      <c r="BJ342" s="19">
        <v>0</v>
      </c>
      <c r="BK342" s="19">
        <v>0</v>
      </c>
      <c r="BL342" s="19">
        <v>0</v>
      </c>
      <c r="BM342" s="19">
        <v>0</v>
      </c>
      <c r="BN342" s="19">
        <v>0</v>
      </c>
      <c r="BO342" s="19">
        <v>0</v>
      </c>
      <c r="BP342" s="19">
        <v>0</v>
      </c>
      <c r="BQ342" s="19">
        <v>0</v>
      </c>
      <c r="BR342" s="19">
        <v>0</v>
      </c>
      <c r="BS342" s="19">
        <v>0</v>
      </c>
      <c r="BT342" s="19">
        <v>0</v>
      </c>
      <c r="BU342" s="19">
        <v>0</v>
      </c>
      <c r="BV342" s="19">
        <v>0</v>
      </c>
      <c r="BW342" s="19">
        <v>0</v>
      </c>
      <c r="BX342" s="19">
        <v>0</v>
      </c>
      <c r="BY342" s="19">
        <v>0</v>
      </c>
      <c r="BZ342" s="19">
        <v>0</v>
      </c>
      <c r="CA342" s="19">
        <v>0</v>
      </c>
      <c r="CB342" s="19">
        <v>0</v>
      </c>
      <c r="CC342" s="19">
        <v>22.6</v>
      </c>
      <c r="CD342" s="19">
        <v>0</v>
      </c>
      <c r="CE342" s="19">
        <v>0</v>
      </c>
      <c r="CF342" s="19">
        <v>22.6</v>
      </c>
      <c r="CG342" s="19">
        <v>0</v>
      </c>
      <c r="CH342" s="19" t="s">
        <v>108</v>
      </c>
      <c r="CI342" s="19" t="s">
        <v>81</v>
      </c>
      <c r="CJ342" t="s">
        <v>109</v>
      </c>
      <c r="CL342" s="19">
        <v>1</v>
      </c>
      <c r="CM342" s="4">
        <v>5.713055555555556</v>
      </c>
      <c r="CN342" s="4">
        <v>104.14277777777778</v>
      </c>
      <c r="CO342" s="4" t="s">
        <v>80</v>
      </c>
      <c r="CP342" s="19">
        <v>0</v>
      </c>
      <c r="CQ342" s="19">
        <v>0</v>
      </c>
      <c r="CR342" s="19">
        <v>0</v>
      </c>
      <c r="CS342" s="19">
        <v>22.6</v>
      </c>
      <c r="CT342" s="19" t="s">
        <v>508</v>
      </c>
      <c r="CU342" s="19" t="s">
        <v>4036</v>
      </c>
    </row>
    <row r="343" spans="1:99" ht="21" customHeight="1" x14ac:dyDescent="0.2">
      <c r="A343">
        <v>10341</v>
      </c>
      <c r="B343" s="16" t="s">
        <v>1791</v>
      </c>
      <c r="C343" s="16" t="s">
        <v>1792</v>
      </c>
      <c r="D343" t="s">
        <v>1793</v>
      </c>
      <c r="E343" t="s">
        <v>1794</v>
      </c>
      <c r="F343" t="s">
        <v>1800</v>
      </c>
      <c r="G343" t="s">
        <v>1796</v>
      </c>
      <c r="H343" s="16" t="s">
        <v>1801</v>
      </c>
      <c r="I343" t="s">
        <v>65</v>
      </c>
      <c r="J343" t="s">
        <v>66</v>
      </c>
      <c r="K343" s="16" t="s">
        <v>174</v>
      </c>
      <c r="L343" s="16" t="s">
        <v>3</v>
      </c>
      <c r="M343" s="16" t="s">
        <v>260</v>
      </c>
      <c r="N343" s="16" t="s">
        <v>1459</v>
      </c>
      <c r="O343" t="s">
        <v>1798</v>
      </c>
      <c r="P343" t="s">
        <v>124</v>
      </c>
      <c r="Q343" t="s">
        <v>263</v>
      </c>
      <c r="R343" t="s">
        <v>1802</v>
      </c>
      <c r="S343" s="2">
        <v>2010</v>
      </c>
      <c r="T343" t="s">
        <v>75</v>
      </c>
      <c r="U343" t="s">
        <v>76</v>
      </c>
      <c r="V343">
        <v>0</v>
      </c>
      <c r="W343">
        <v>1800</v>
      </c>
      <c r="X343" s="3">
        <v>200</v>
      </c>
      <c r="Y343" s="3">
        <v>0</v>
      </c>
      <c r="Z343">
        <v>0</v>
      </c>
      <c r="AA343">
        <v>800</v>
      </c>
      <c r="AB343">
        <v>0</v>
      </c>
      <c r="AC343">
        <v>0</v>
      </c>
      <c r="AD343">
        <v>0</v>
      </c>
      <c r="AE343" s="19">
        <v>0</v>
      </c>
      <c r="AF343">
        <v>200</v>
      </c>
      <c r="AG343">
        <v>18.000012036799998</v>
      </c>
      <c r="AH343" t="s">
        <v>307</v>
      </c>
      <c r="AI343">
        <v>0</v>
      </c>
      <c r="AJ343">
        <v>0</v>
      </c>
      <c r="AK343">
        <v>0</v>
      </c>
      <c r="AL343">
        <v>0</v>
      </c>
      <c r="AM343" t="s">
        <v>1539</v>
      </c>
      <c r="AN343" t="s">
        <v>79</v>
      </c>
      <c r="AO343">
        <v>0</v>
      </c>
      <c r="AP343">
        <v>0</v>
      </c>
      <c r="AQ343" s="19">
        <v>0</v>
      </c>
      <c r="AR343" s="19">
        <v>0</v>
      </c>
      <c r="AS343" s="19">
        <v>0</v>
      </c>
      <c r="AT343" s="19">
        <v>0</v>
      </c>
      <c r="AU343" s="19">
        <v>0</v>
      </c>
      <c r="AV343" s="19">
        <v>0</v>
      </c>
      <c r="AW343" s="19">
        <v>0</v>
      </c>
      <c r="AX343" s="19">
        <v>0</v>
      </c>
      <c r="AY343" s="19">
        <v>0</v>
      </c>
      <c r="AZ343" s="19">
        <v>0</v>
      </c>
      <c r="BA343" s="19">
        <v>0</v>
      </c>
      <c r="BB343" s="19">
        <v>0</v>
      </c>
      <c r="BC343" s="19">
        <v>0</v>
      </c>
      <c r="BD343" s="19">
        <v>0</v>
      </c>
      <c r="BE343" s="19">
        <v>0</v>
      </c>
      <c r="BF343" s="19">
        <v>0</v>
      </c>
      <c r="BG343" s="19">
        <v>0</v>
      </c>
      <c r="BH343" s="19">
        <v>0</v>
      </c>
      <c r="BI343" s="19">
        <v>0</v>
      </c>
      <c r="BJ343" s="19">
        <v>0</v>
      </c>
      <c r="BK343" s="19">
        <v>0</v>
      </c>
      <c r="BL343" s="19">
        <v>0</v>
      </c>
      <c r="BM343" s="19">
        <v>0</v>
      </c>
      <c r="BN343" s="19">
        <v>0</v>
      </c>
      <c r="BO343" s="19">
        <v>0</v>
      </c>
      <c r="BP343" s="19">
        <v>0</v>
      </c>
      <c r="BQ343" s="19">
        <v>0</v>
      </c>
      <c r="BR343" s="19">
        <v>0</v>
      </c>
      <c r="BS343" s="19">
        <v>0</v>
      </c>
      <c r="BT343" s="19">
        <v>0</v>
      </c>
      <c r="BU343" s="19">
        <v>0</v>
      </c>
      <c r="BV343" s="19">
        <v>0</v>
      </c>
      <c r="BW343" s="19">
        <v>0</v>
      </c>
      <c r="BX343" s="19">
        <v>0</v>
      </c>
      <c r="BY343" s="19">
        <v>0</v>
      </c>
      <c r="BZ343" s="19">
        <v>0</v>
      </c>
      <c r="CA343" s="19">
        <v>0</v>
      </c>
      <c r="CB343" s="19">
        <v>0</v>
      </c>
      <c r="CC343" s="19">
        <v>26.3</v>
      </c>
      <c r="CD343" s="19">
        <v>0</v>
      </c>
      <c r="CE343" s="19">
        <v>0</v>
      </c>
      <c r="CF343" s="19">
        <v>26.3</v>
      </c>
      <c r="CG343" s="19">
        <v>0</v>
      </c>
      <c r="CH343" s="19" t="s">
        <v>108</v>
      </c>
      <c r="CI343" s="19" t="s">
        <v>81</v>
      </c>
      <c r="CJ343" t="s">
        <v>109</v>
      </c>
      <c r="CL343" s="19">
        <v>0</v>
      </c>
      <c r="CM343" s="4">
        <v>5.713055555555556</v>
      </c>
      <c r="CN343" s="4">
        <v>104.14277777777778</v>
      </c>
      <c r="CO343" s="4" t="s">
        <v>80</v>
      </c>
      <c r="CP343" s="19">
        <v>0</v>
      </c>
      <c r="CQ343" s="19">
        <v>0</v>
      </c>
      <c r="CR343" s="19">
        <v>0</v>
      </c>
      <c r="CS343" s="19">
        <v>26.3</v>
      </c>
      <c r="CT343" s="19" t="s">
        <v>508</v>
      </c>
      <c r="CU343" s="19" t="s">
        <v>4036</v>
      </c>
    </row>
    <row r="344" spans="1:99" ht="21" customHeight="1" x14ac:dyDescent="0.2">
      <c r="A344">
        <v>10342</v>
      </c>
      <c r="B344" s="16" t="s">
        <v>1791</v>
      </c>
      <c r="C344" s="16" t="s">
        <v>1792</v>
      </c>
      <c r="D344" t="s">
        <v>1793</v>
      </c>
      <c r="E344" t="s">
        <v>1794</v>
      </c>
      <c r="F344" t="s">
        <v>1803</v>
      </c>
      <c r="G344" t="s">
        <v>1796</v>
      </c>
      <c r="H344" s="16" t="s">
        <v>1804</v>
      </c>
      <c r="I344" t="s">
        <v>65</v>
      </c>
      <c r="J344" t="s">
        <v>66</v>
      </c>
      <c r="K344" s="16" t="s">
        <v>174</v>
      </c>
      <c r="L344" s="16" t="s">
        <v>3</v>
      </c>
      <c r="M344" s="16" t="s">
        <v>260</v>
      </c>
      <c r="N344" s="16" t="s">
        <v>1459</v>
      </c>
      <c r="O344" t="s">
        <v>1798</v>
      </c>
      <c r="P344" t="s">
        <v>124</v>
      </c>
      <c r="Q344" t="s">
        <v>263</v>
      </c>
      <c r="R344" t="s">
        <v>1805</v>
      </c>
      <c r="S344" s="2">
        <v>2010</v>
      </c>
      <c r="T344" t="s">
        <v>75</v>
      </c>
      <c r="U344" t="s">
        <v>76</v>
      </c>
      <c r="V344">
        <v>0</v>
      </c>
      <c r="W344">
        <v>2900</v>
      </c>
      <c r="X344" s="3">
        <v>50</v>
      </c>
      <c r="Y344" s="3">
        <v>0</v>
      </c>
      <c r="Z344">
        <v>0</v>
      </c>
      <c r="AA344">
        <v>400</v>
      </c>
      <c r="AB344">
        <v>0</v>
      </c>
      <c r="AC344">
        <v>0</v>
      </c>
      <c r="AD344">
        <v>0</v>
      </c>
      <c r="AE344" s="19">
        <v>0</v>
      </c>
      <c r="AF344">
        <v>200</v>
      </c>
      <c r="AG344">
        <v>28.999981088399998</v>
      </c>
      <c r="AH344" t="s">
        <v>307</v>
      </c>
      <c r="AI344">
        <v>0</v>
      </c>
      <c r="AJ344">
        <v>0</v>
      </c>
      <c r="AK344">
        <v>0</v>
      </c>
      <c r="AL344">
        <v>0</v>
      </c>
      <c r="AM344" t="s">
        <v>1539</v>
      </c>
      <c r="AN344" t="s">
        <v>79</v>
      </c>
      <c r="AO344">
        <v>0</v>
      </c>
      <c r="AP344">
        <v>0</v>
      </c>
      <c r="AQ344" s="19">
        <v>0</v>
      </c>
      <c r="AR344" s="19">
        <v>0</v>
      </c>
      <c r="AS344" s="19">
        <v>0</v>
      </c>
      <c r="AT344" s="19">
        <v>0</v>
      </c>
      <c r="AU344" s="19">
        <v>0</v>
      </c>
      <c r="AV344" s="19">
        <v>0</v>
      </c>
      <c r="AW344" s="19">
        <v>0</v>
      </c>
      <c r="AX344" s="19">
        <v>0</v>
      </c>
      <c r="AY344" s="19">
        <v>0</v>
      </c>
      <c r="AZ344" s="19">
        <v>0</v>
      </c>
      <c r="BA344" s="19">
        <v>0</v>
      </c>
      <c r="BB344" s="19">
        <v>0</v>
      </c>
      <c r="BC344" s="19">
        <v>0</v>
      </c>
      <c r="BD344" s="19">
        <v>0</v>
      </c>
      <c r="BE344" s="19">
        <v>0</v>
      </c>
      <c r="BF344" s="19">
        <v>0</v>
      </c>
      <c r="BG344" s="19">
        <v>0</v>
      </c>
      <c r="BH344" s="19">
        <v>0</v>
      </c>
      <c r="BI344" s="19">
        <v>0</v>
      </c>
      <c r="BJ344" s="19">
        <v>0</v>
      </c>
      <c r="BK344" s="19">
        <v>0</v>
      </c>
      <c r="BL344" s="19">
        <v>0</v>
      </c>
      <c r="BM344" s="19">
        <v>0</v>
      </c>
      <c r="BN344" s="19">
        <v>0</v>
      </c>
      <c r="BO344" s="19">
        <v>0</v>
      </c>
      <c r="BP344" s="19">
        <v>0</v>
      </c>
      <c r="BQ344" s="19">
        <v>0</v>
      </c>
      <c r="BR344" s="19">
        <v>0</v>
      </c>
      <c r="BS344" s="19">
        <v>0</v>
      </c>
      <c r="BT344" s="19">
        <v>0</v>
      </c>
      <c r="BU344" s="19">
        <v>0</v>
      </c>
      <c r="BV344" s="19">
        <v>0</v>
      </c>
      <c r="BW344" s="19">
        <v>0</v>
      </c>
      <c r="BX344" s="19">
        <v>0</v>
      </c>
      <c r="BY344" s="19">
        <v>0</v>
      </c>
      <c r="BZ344" s="19">
        <v>0</v>
      </c>
      <c r="CA344" s="19">
        <v>0</v>
      </c>
      <c r="CB344" s="19">
        <v>0</v>
      </c>
      <c r="CC344" s="19">
        <v>23.4</v>
      </c>
      <c r="CD344" s="19">
        <v>0</v>
      </c>
      <c r="CE344" s="19">
        <v>0</v>
      </c>
      <c r="CF344" s="19">
        <v>23.4</v>
      </c>
      <c r="CG344" s="19">
        <v>0</v>
      </c>
      <c r="CH344" s="19" t="s">
        <v>108</v>
      </c>
      <c r="CI344" s="19" t="s">
        <v>81</v>
      </c>
      <c r="CJ344" t="s">
        <v>82</v>
      </c>
      <c r="CL344" s="19">
        <v>0</v>
      </c>
      <c r="CM344" s="4">
        <v>5.713055555555556</v>
      </c>
      <c r="CN344" s="4">
        <v>104.14277777777778</v>
      </c>
      <c r="CO344" s="4" t="s">
        <v>82</v>
      </c>
      <c r="CP344" s="19">
        <v>0</v>
      </c>
      <c r="CQ344" s="19">
        <v>0</v>
      </c>
      <c r="CR344" s="19">
        <v>0</v>
      </c>
      <c r="CS344" s="19">
        <v>23.4</v>
      </c>
      <c r="CT344" s="19" t="s">
        <v>508</v>
      </c>
      <c r="CU344" s="19" t="s">
        <v>4036</v>
      </c>
    </row>
    <row r="345" spans="1:99" ht="21" customHeight="1" x14ac:dyDescent="0.2">
      <c r="A345">
        <v>10343</v>
      </c>
      <c r="B345" s="16" t="s">
        <v>1791</v>
      </c>
      <c r="C345" s="16" t="s">
        <v>1792</v>
      </c>
      <c r="D345" t="s">
        <v>1793</v>
      </c>
      <c r="E345" t="s">
        <v>1794</v>
      </c>
      <c r="F345" t="s">
        <v>1806</v>
      </c>
      <c r="G345" t="s">
        <v>1796</v>
      </c>
      <c r="H345" s="16" t="s">
        <v>1807</v>
      </c>
      <c r="I345" t="s">
        <v>65</v>
      </c>
      <c r="J345" t="s">
        <v>66</v>
      </c>
      <c r="K345" s="16" t="s">
        <v>156</v>
      </c>
      <c r="L345" s="16" t="s">
        <v>3</v>
      </c>
      <c r="M345" s="16" t="s">
        <v>1663</v>
      </c>
      <c r="N345" s="16" t="s">
        <v>1459</v>
      </c>
      <c r="O345" t="s">
        <v>1808</v>
      </c>
      <c r="P345" t="s">
        <v>1809</v>
      </c>
      <c r="Q345" t="s">
        <v>1810</v>
      </c>
      <c r="R345" t="s">
        <v>1811</v>
      </c>
      <c r="S345" s="2">
        <v>2010</v>
      </c>
      <c r="T345" t="s">
        <v>75</v>
      </c>
      <c r="U345" t="s">
        <v>76</v>
      </c>
      <c r="V345">
        <v>0</v>
      </c>
      <c r="W345">
        <v>1600</v>
      </c>
      <c r="X345" s="3">
        <v>300</v>
      </c>
      <c r="Y345" s="3">
        <v>0</v>
      </c>
      <c r="Z345">
        <v>10</v>
      </c>
      <c r="AA345">
        <v>290</v>
      </c>
      <c r="AB345">
        <v>0</v>
      </c>
      <c r="AC345">
        <v>0</v>
      </c>
      <c r="AD345">
        <v>0</v>
      </c>
      <c r="AE345" s="19">
        <v>0</v>
      </c>
      <c r="AF345">
        <v>200</v>
      </c>
      <c r="AG345">
        <v>13.78952</v>
      </c>
      <c r="AH345" t="s">
        <v>307</v>
      </c>
      <c r="AI345">
        <v>0</v>
      </c>
      <c r="AJ345">
        <v>0</v>
      </c>
      <c r="AK345">
        <v>16.63016112</v>
      </c>
      <c r="AL345">
        <v>0</v>
      </c>
      <c r="AM345" t="s">
        <v>290</v>
      </c>
      <c r="AN345" t="s">
        <v>79</v>
      </c>
      <c r="AO345">
        <v>0</v>
      </c>
      <c r="AP345">
        <v>0</v>
      </c>
      <c r="AQ345" s="19">
        <v>0</v>
      </c>
      <c r="AR345" s="19">
        <v>0</v>
      </c>
      <c r="AS345" s="19">
        <v>0</v>
      </c>
      <c r="AT345" s="19">
        <v>0</v>
      </c>
      <c r="AU345" s="19">
        <v>0</v>
      </c>
      <c r="AV345" s="19">
        <v>0</v>
      </c>
      <c r="AW345" s="19">
        <v>0</v>
      </c>
      <c r="AX345" s="19">
        <v>0</v>
      </c>
      <c r="AY345" s="19">
        <v>0</v>
      </c>
      <c r="AZ345" s="19">
        <v>0</v>
      </c>
      <c r="BA345" s="19">
        <v>0</v>
      </c>
      <c r="BB345" s="19">
        <v>0</v>
      </c>
      <c r="BC345" s="19">
        <v>0</v>
      </c>
      <c r="BD345" s="19">
        <v>0</v>
      </c>
      <c r="BE345" s="19">
        <v>0</v>
      </c>
      <c r="BF345" s="19">
        <v>0</v>
      </c>
      <c r="BG345" s="19">
        <v>0</v>
      </c>
      <c r="BH345" s="19">
        <v>0</v>
      </c>
      <c r="BI345" s="19">
        <v>0</v>
      </c>
      <c r="BJ345" s="19">
        <v>0</v>
      </c>
      <c r="BK345" s="19">
        <v>0</v>
      </c>
      <c r="BL345" s="19">
        <v>0</v>
      </c>
      <c r="BM345" s="19">
        <v>0</v>
      </c>
      <c r="BN345" s="19">
        <v>0</v>
      </c>
      <c r="BO345" s="19">
        <v>0</v>
      </c>
      <c r="BP345" s="19">
        <v>0</v>
      </c>
      <c r="BQ345" s="19">
        <v>0</v>
      </c>
      <c r="BR345" s="19">
        <v>0</v>
      </c>
      <c r="BS345" s="19">
        <v>0</v>
      </c>
      <c r="BT345" s="19">
        <v>0</v>
      </c>
      <c r="BU345" s="19">
        <v>0</v>
      </c>
      <c r="BV345" s="19">
        <v>0</v>
      </c>
      <c r="BW345" s="19">
        <v>0</v>
      </c>
      <c r="BX345" s="19">
        <v>0</v>
      </c>
      <c r="BY345" s="19">
        <v>0</v>
      </c>
      <c r="BZ345" s="19">
        <v>0</v>
      </c>
      <c r="CA345" s="19">
        <v>0</v>
      </c>
      <c r="CB345" s="19">
        <v>0</v>
      </c>
      <c r="CC345" s="19">
        <v>80.599999999999994</v>
      </c>
      <c r="CD345" s="19">
        <v>0</v>
      </c>
      <c r="CE345" s="19">
        <v>0</v>
      </c>
      <c r="CF345" s="19">
        <v>80.599999999999994</v>
      </c>
      <c r="CG345" s="19">
        <v>0</v>
      </c>
      <c r="CH345" s="19" t="s">
        <v>108</v>
      </c>
      <c r="CI345" s="19" t="s">
        <v>81</v>
      </c>
      <c r="CJ345" t="s">
        <v>82</v>
      </c>
      <c r="CL345" s="19">
        <v>0</v>
      </c>
      <c r="CM345" s="4">
        <v>5.713055555555556</v>
      </c>
      <c r="CN345" s="4">
        <v>104.14277777777778</v>
      </c>
      <c r="CO345" s="35" t="s">
        <v>82</v>
      </c>
      <c r="CP345" s="19">
        <v>0</v>
      </c>
      <c r="CQ345" s="19">
        <v>0</v>
      </c>
      <c r="CR345" s="19">
        <v>0</v>
      </c>
      <c r="CS345" s="19">
        <v>80.599999999999994</v>
      </c>
      <c r="CT345" s="19" t="s">
        <v>508</v>
      </c>
      <c r="CU345" s="19" t="s">
        <v>4036</v>
      </c>
    </row>
    <row r="346" spans="1:99" ht="21" customHeight="1" x14ac:dyDescent="0.2">
      <c r="A346">
        <v>10344</v>
      </c>
      <c r="B346" s="16" t="s">
        <v>1791</v>
      </c>
      <c r="C346" s="16" t="s">
        <v>1812</v>
      </c>
      <c r="D346" t="s">
        <v>1813</v>
      </c>
      <c r="E346" t="s">
        <v>1814</v>
      </c>
      <c r="F346" t="s">
        <v>1815</v>
      </c>
      <c r="G346" t="s">
        <v>1510</v>
      </c>
      <c r="H346" s="16" t="s">
        <v>1816</v>
      </c>
      <c r="I346" t="s">
        <v>65</v>
      </c>
      <c r="J346" t="s">
        <v>66</v>
      </c>
      <c r="K346" s="16" t="s">
        <v>156</v>
      </c>
      <c r="L346" s="16" t="s">
        <v>3</v>
      </c>
      <c r="M346" s="16" t="s">
        <v>1817</v>
      </c>
      <c r="N346" s="16" t="s">
        <v>1818</v>
      </c>
      <c r="O346" t="s">
        <v>1819</v>
      </c>
      <c r="P346" t="s">
        <v>1820</v>
      </c>
      <c r="Q346" t="s">
        <v>1821</v>
      </c>
      <c r="R346" t="s">
        <v>1822</v>
      </c>
      <c r="S346" s="2">
        <v>2017</v>
      </c>
      <c r="T346" t="s">
        <v>75</v>
      </c>
      <c r="U346" t="s">
        <v>76</v>
      </c>
      <c r="V346">
        <v>45000</v>
      </c>
      <c r="W346">
        <v>1250</v>
      </c>
      <c r="X346" s="3">
        <v>770</v>
      </c>
      <c r="Y346" s="3">
        <v>0</v>
      </c>
      <c r="Z346">
        <v>20</v>
      </c>
      <c r="AA346">
        <v>0</v>
      </c>
      <c r="AB346">
        <v>0</v>
      </c>
      <c r="AC346">
        <v>0</v>
      </c>
      <c r="AD346">
        <v>0</v>
      </c>
      <c r="AE346" s="19">
        <v>0</v>
      </c>
      <c r="AF346">
        <v>200</v>
      </c>
      <c r="AG346">
        <v>0</v>
      </c>
      <c r="AH346" t="s">
        <v>307</v>
      </c>
      <c r="AI346">
        <v>0</v>
      </c>
      <c r="AJ346">
        <v>0</v>
      </c>
      <c r="AK346">
        <v>0</v>
      </c>
      <c r="AL346">
        <v>0</v>
      </c>
      <c r="AM346" t="s">
        <v>290</v>
      </c>
      <c r="AN346" t="s">
        <v>79</v>
      </c>
      <c r="AO346">
        <v>0</v>
      </c>
      <c r="AP346">
        <v>0</v>
      </c>
      <c r="AQ346" s="19">
        <v>0</v>
      </c>
      <c r="AR346" s="19">
        <v>0</v>
      </c>
      <c r="AS346" s="19">
        <v>0</v>
      </c>
      <c r="AT346" s="19">
        <v>0</v>
      </c>
      <c r="AU346" s="19">
        <v>0</v>
      </c>
      <c r="AV346" s="19">
        <v>0</v>
      </c>
      <c r="AW346" s="19">
        <v>0</v>
      </c>
      <c r="AX346" s="19">
        <v>0</v>
      </c>
      <c r="AY346" s="19">
        <v>0</v>
      </c>
      <c r="AZ346" s="19">
        <v>0</v>
      </c>
      <c r="BA346" s="19">
        <v>0</v>
      </c>
      <c r="BB346" s="19">
        <v>0</v>
      </c>
      <c r="BC346" s="19">
        <v>0</v>
      </c>
      <c r="BD346" s="19">
        <v>0</v>
      </c>
      <c r="BE346" s="19">
        <v>0</v>
      </c>
      <c r="BF346" s="19">
        <v>0</v>
      </c>
      <c r="BG346" s="19">
        <v>0</v>
      </c>
      <c r="BH346" s="19">
        <v>0</v>
      </c>
      <c r="BI346" s="19">
        <v>0</v>
      </c>
      <c r="BJ346" s="19">
        <v>0</v>
      </c>
      <c r="BK346" s="19">
        <v>0</v>
      </c>
      <c r="BL346" s="19">
        <v>0</v>
      </c>
      <c r="BM346" s="19">
        <v>0</v>
      </c>
      <c r="BN346" s="19">
        <v>0</v>
      </c>
      <c r="BO346" s="19">
        <v>0</v>
      </c>
      <c r="BP346" s="19">
        <v>0</v>
      </c>
      <c r="BQ346" s="19">
        <v>0</v>
      </c>
      <c r="BR346" s="19">
        <v>0</v>
      </c>
      <c r="BS346" s="19">
        <v>0</v>
      </c>
      <c r="BT346" s="19">
        <v>0</v>
      </c>
      <c r="BU346" s="19">
        <v>0</v>
      </c>
      <c r="BV346" s="19">
        <v>0</v>
      </c>
      <c r="BW346" s="19">
        <v>0</v>
      </c>
      <c r="BX346" s="19">
        <v>0</v>
      </c>
      <c r="BY346" s="19">
        <v>0</v>
      </c>
      <c r="BZ346" s="19">
        <v>0</v>
      </c>
      <c r="CA346" s="19">
        <v>0</v>
      </c>
      <c r="CB346" s="19">
        <v>56000</v>
      </c>
      <c r="CC346" s="19">
        <v>65500</v>
      </c>
      <c r="CD346" s="19">
        <v>75000</v>
      </c>
      <c r="CE346" s="19">
        <v>56000</v>
      </c>
      <c r="CF346" s="19">
        <v>65500</v>
      </c>
      <c r="CG346" s="19">
        <v>75000</v>
      </c>
      <c r="CH346" s="19" t="s">
        <v>108</v>
      </c>
      <c r="CI346" s="19" t="s">
        <v>130</v>
      </c>
      <c r="CJ346" t="s">
        <v>109</v>
      </c>
      <c r="CL346" s="19">
        <v>0</v>
      </c>
      <c r="CM346" s="4">
        <v>4.1130555555555555</v>
      </c>
      <c r="CN346" s="4">
        <v>112.09722222222221</v>
      </c>
      <c r="CO346" s="35" t="s">
        <v>109</v>
      </c>
      <c r="CP346" s="19">
        <v>0</v>
      </c>
      <c r="CQ346" s="19">
        <v>0</v>
      </c>
      <c r="CR346" s="19">
        <v>0</v>
      </c>
      <c r="CS346" s="19">
        <v>65500</v>
      </c>
      <c r="CT346" s="19" t="s">
        <v>508</v>
      </c>
      <c r="CU346" s="19" t="s">
        <v>4037</v>
      </c>
    </row>
    <row r="347" spans="1:99" ht="21" customHeight="1" x14ac:dyDescent="0.2">
      <c r="A347">
        <v>10345</v>
      </c>
      <c r="B347" s="16" t="s">
        <v>1791</v>
      </c>
      <c r="C347" s="16" t="s">
        <v>1823</v>
      </c>
      <c r="D347" t="s">
        <v>1824</v>
      </c>
      <c r="E347" t="s">
        <v>1825</v>
      </c>
      <c r="F347" t="s">
        <v>1826</v>
      </c>
      <c r="G347" t="s">
        <v>1796</v>
      </c>
      <c r="H347" s="16" t="s">
        <v>1827</v>
      </c>
      <c r="I347" t="s">
        <v>65</v>
      </c>
      <c r="J347" t="s">
        <v>66</v>
      </c>
      <c r="K347" s="16" t="s">
        <v>156</v>
      </c>
      <c r="L347" s="16" t="s">
        <v>3</v>
      </c>
      <c r="M347" s="16" t="s">
        <v>1663</v>
      </c>
      <c r="N347" s="16" t="s">
        <v>1818</v>
      </c>
      <c r="O347" t="s">
        <v>1828</v>
      </c>
      <c r="P347" t="s">
        <v>1829</v>
      </c>
      <c r="Q347" t="s">
        <v>1830</v>
      </c>
      <c r="R347" t="s">
        <v>1831</v>
      </c>
      <c r="S347" s="2">
        <v>2016</v>
      </c>
      <c r="T347" t="s">
        <v>75</v>
      </c>
      <c r="U347" t="s">
        <v>76</v>
      </c>
      <c r="V347">
        <v>80000</v>
      </c>
      <c r="W347">
        <v>1250</v>
      </c>
      <c r="X347" s="3">
        <v>700</v>
      </c>
      <c r="Y347" s="3">
        <v>0</v>
      </c>
      <c r="Z347">
        <v>17</v>
      </c>
      <c r="AA347">
        <v>40</v>
      </c>
      <c r="AB347">
        <v>0</v>
      </c>
      <c r="AC347">
        <v>0</v>
      </c>
      <c r="AD347">
        <v>0</v>
      </c>
      <c r="AE347" s="19">
        <v>0</v>
      </c>
      <c r="AF347">
        <v>200</v>
      </c>
      <c r="AG347">
        <v>0</v>
      </c>
      <c r="AH347" t="s">
        <v>307</v>
      </c>
      <c r="AI347">
        <v>0</v>
      </c>
      <c r="AJ347">
        <v>0</v>
      </c>
      <c r="AK347">
        <v>0</v>
      </c>
      <c r="AL347">
        <v>0</v>
      </c>
      <c r="AM347" t="s">
        <v>290</v>
      </c>
      <c r="AN347" t="s">
        <v>79</v>
      </c>
      <c r="AO347">
        <v>0</v>
      </c>
      <c r="AP347">
        <v>0</v>
      </c>
      <c r="AQ347" s="19">
        <v>0</v>
      </c>
      <c r="AR347" s="19">
        <v>0</v>
      </c>
      <c r="AS347" s="19">
        <v>0</v>
      </c>
      <c r="AT347" s="19">
        <v>0</v>
      </c>
      <c r="AU347" s="19">
        <v>0</v>
      </c>
      <c r="AV347" s="19">
        <v>0</v>
      </c>
      <c r="AW347" s="19">
        <v>0</v>
      </c>
      <c r="AX347" s="19">
        <v>0</v>
      </c>
      <c r="AY347" s="19">
        <v>0</v>
      </c>
      <c r="AZ347" s="19">
        <v>0</v>
      </c>
      <c r="BA347" s="19">
        <v>0</v>
      </c>
      <c r="BB347" s="19">
        <v>0</v>
      </c>
      <c r="BC347" s="19">
        <v>0</v>
      </c>
      <c r="BD347" s="19">
        <v>0</v>
      </c>
      <c r="BE347" s="19">
        <v>0</v>
      </c>
      <c r="BF347" s="19">
        <v>0</v>
      </c>
      <c r="BG347" s="19">
        <v>0</v>
      </c>
      <c r="BH347" s="19">
        <v>0</v>
      </c>
      <c r="BI347" s="19">
        <v>0</v>
      </c>
      <c r="BJ347" s="19">
        <v>0</v>
      </c>
      <c r="BK347" s="19">
        <v>0</v>
      </c>
      <c r="BL347" s="19">
        <v>0</v>
      </c>
      <c r="BM347" s="19">
        <v>0</v>
      </c>
      <c r="BN347" s="19">
        <v>0</v>
      </c>
      <c r="BO347" s="19">
        <v>0</v>
      </c>
      <c r="BP347" s="19">
        <v>0</v>
      </c>
      <c r="BQ347" s="19">
        <v>0</v>
      </c>
      <c r="BR347" s="19">
        <v>0</v>
      </c>
      <c r="BS347" s="19">
        <v>0</v>
      </c>
      <c r="BT347" s="19">
        <v>0</v>
      </c>
      <c r="BU347" s="19">
        <v>0</v>
      </c>
      <c r="BV347" s="19">
        <v>0</v>
      </c>
      <c r="BW347" s="19">
        <v>0</v>
      </c>
      <c r="BX347" s="19">
        <v>0</v>
      </c>
      <c r="BY347" s="19">
        <v>0</v>
      </c>
      <c r="BZ347" s="19">
        <v>0</v>
      </c>
      <c r="CA347" s="19">
        <v>0</v>
      </c>
      <c r="CB347" s="19">
        <v>0</v>
      </c>
      <c r="CC347" s="19">
        <v>83920</v>
      </c>
      <c r="CD347" s="19">
        <v>0</v>
      </c>
      <c r="CE347" s="19">
        <v>0</v>
      </c>
      <c r="CF347" s="19">
        <v>83920</v>
      </c>
      <c r="CG347" s="19">
        <v>0</v>
      </c>
      <c r="CH347" s="19" t="s">
        <v>108</v>
      </c>
      <c r="CI347" s="19" t="s">
        <v>130</v>
      </c>
      <c r="CJ347" t="s">
        <v>109</v>
      </c>
      <c r="CL347" s="19">
        <v>0</v>
      </c>
      <c r="CM347" s="4">
        <v>5.9033333333333333</v>
      </c>
      <c r="CN347" s="4">
        <v>104.00777777777778</v>
      </c>
      <c r="CO347" s="35" t="s">
        <v>109</v>
      </c>
      <c r="CP347" s="19">
        <v>0</v>
      </c>
      <c r="CQ347" s="19">
        <v>0</v>
      </c>
      <c r="CR347" s="19">
        <v>0</v>
      </c>
      <c r="CS347" s="19">
        <v>83920</v>
      </c>
      <c r="CT347" s="19" t="s">
        <v>508</v>
      </c>
      <c r="CU347" s="19" t="s">
        <v>4036</v>
      </c>
    </row>
    <row r="348" spans="1:99" ht="21" customHeight="1" x14ac:dyDescent="0.2">
      <c r="A348">
        <v>10346</v>
      </c>
      <c r="B348" s="16" t="s">
        <v>1832</v>
      </c>
      <c r="C348" s="16" t="s">
        <v>1833</v>
      </c>
      <c r="D348" t="s">
        <v>1834</v>
      </c>
      <c r="E348" t="s">
        <v>1835</v>
      </c>
      <c r="F348" s="16" t="s">
        <v>1836</v>
      </c>
      <c r="G348" t="s">
        <v>1837</v>
      </c>
      <c r="I348" s="16" t="s">
        <v>65</v>
      </c>
      <c r="J348" s="16" t="s">
        <v>66</v>
      </c>
      <c r="K348" t="s">
        <v>67</v>
      </c>
      <c r="L348" s="16" t="s">
        <v>68</v>
      </c>
      <c r="N348" s="42" t="s">
        <v>1838</v>
      </c>
      <c r="O348" t="s">
        <v>1839</v>
      </c>
      <c r="P348" t="s">
        <v>124</v>
      </c>
      <c r="Q348" s="43" t="s">
        <v>1840</v>
      </c>
      <c r="R348" s="16" t="s">
        <v>1841</v>
      </c>
      <c r="S348">
        <v>2012</v>
      </c>
      <c r="T348" s="18" t="s">
        <v>75</v>
      </c>
      <c r="U348" t="s">
        <v>105</v>
      </c>
      <c r="V348" s="3">
        <v>60</v>
      </c>
      <c r="W348" s="3">
        <v>0</v>
      </c>
      <c r="X348">
        <v>0</v>
      </c>
      <c r="Y348">
        <v>0</v>
      </c>
      <c r="Z348">
        <v>0</v>
      </c>
      <c r="AA348">
        <v>0</v>
      </c>
      <c r="AB348">
        <v>0</v>
      </c>
      <c r="AC348" s="3">
        <v>0</v>
      </c>
      <c r="AD348" s="3">
        <v>1</v>
      </c>
      <c r="AE348" s="19">
        <v>1.6666666666666666E-2</v>
      </c>
      <c r="AF348">
        <v>200</v>
      </c>
      <c r="AG348">
        <v>0</v>
      </c>
      <c r="AH348" t="s">
        <v>179</v>
      </c>
      <c r="AI348" s="20">
        <v>0</v>
      </c>
      <c r="AJ348">
        <v>0</v>
      </c>
      <c r="AK348">
        <v>0</v>
      </c>
      <c r="AL348">
        <v>0</v>
      </c>
      <c r="AM348" t="s">
        <v>179</v>
      </c>
      <c r="AN348" t="s">
        <v>79</v>
      </c>
      <c r="AO348" s="19">
        <v>0</v>
      </c>
      <c r="AP348" s="19">
        <v>0</v>
      </c>
      <c r="AQ348" s="19">
        <v>0</v>
      </c>
      <c r="AR348" s="19">
        <v>0</v>
      </c>
      <c r="AS348" s="19">
        <v>0</v>
      </c>
      <c r="AT348" s="19">
        <v>0</v>
      </c>
      <c r="AU348" s="19">
        <v>0</v>
      </c>
      <c r="AV348" s="19">
        <v>0</v>
      </c>
      <c r="AW348" s="19">
        <v>0</v>
      </c>
      <c r="AX348" s="19">
        <v>0</v>
      </c>
      <c r="AY348" s="19">
        <v>0</v>
      </c>
      <c r="AZ348" s="19">
        <v>0</v>
      </c>
      <c r="BA348" s="19">
        <v>0</v>
      </c>
      <c r="BB348" s="19">
        <v>0</v>
      </c>
      <c r="BC348" s="19">
        <v>0</v>
      </c>
      <c r="BD348" s="19">
        <v>0</v>
      </c>
      <c r="BE348" s="19">
        <v>0</v>
      </c>
      <c r="BF348" s="19">
        <v>0</v>
      </c>
      <c r="BG348" s="19">
        <v>0</v>
      </c>
      <c r="BH348" s="19">
        <v>0</v>
      </c>
      <c r="BI348" s="19">
        <v>0</v>
      </c>
      <c r="BJ348" s="19">
        <v>0</v>
      </c>
      <c r="BK348" s="19">
        <v>0</v>
      </c>
      <c r="BL348" s="19">
        <v>0</v>
      </c>
      <c r="BM348" s="19">
        <v>0</v>
      </c>
      <c r="BN348" s="19">
        <v>430</v>
      </c>
      <c r="BO348" s="19">
        <v>0</v>
      </c>
      <c r="BP348" s="19">
        <v>0</v>
      </c>
      <c r="BQ348" s="19">
        <v>0</v>
      </c>
      <c r="BR348" s="19">
        <v>0</v>
      </c>
      <c r="BS348" s="19">
        <v>0</v>
      </c>
      <c r="BT348" s="19">
        <v>0</v>
      </c>
      <c r="BU348" s="19">
        <v>0</v>
      </c>
      <c r="BV348" s="19">
        <v>0</v>
      </c>
      <c r="BW348" s="19">
        <v>0</v>
      </c>
      <c r="BX348" s="19">
        <v>0</v>
      </c>
      <c r="BY348" s="19">
        <v>0</v>
      </c>
      <c r="BZ348" s="19">
        <v>0</v>
      </c>
      <c r="CA348" s="19">
        <v>0</v>
      </c>
      <c r="CB348" s="29">
        <v>0</v>
      </c>
      <c r="CC348" s="29">
        <v>0</v>
      </c>
      <c r="CD348" s="19">
        <v>0</v>
      </c>
      <c r="CE348" s="19">
        <v>0</v>
      </c>
      <c r="CF348" s="19">
        <v>430</v>
      </c>
      <c r="CG348" s="19">
        <v>0</v>
      </c>
      <c r="CH348" t="s">
        <v>108</v>
      </c>
      <c r="CI348" t="s">
        <v>130</v>
      </c>
      <c r="CJ348" t="s">
        <v>109</v>
      </c>
      <c r="CL348" s="19">
        <v>1</v>
      </c>
      <c r="CM348" s="4">
        <v>25.642777777777777</v>
      </c>
      <c r="CN348" s="4">
        <v>-99.07138888888889</v>
      </c>
      <c r="CO348" t="s">
        <v>109</v>
      </c>
      <c r="CP348" s="19">
        <v>0</v>
      </c>
      <c r="CQ348" s="19">
        <v>0</v>
      </c>
      <c r="CR348" s="19">
        <v>430</v>
      </c>
      <c r="CS348" s="19">
        <v>0</v>
      </c>
      <c r="CT348" s="19" t="s">
        <v>581</v>
      </c>
      <c r="CU348" s="19" t="s">
        <v>4036</v>
      </c>
    </row>
    <row r="349" spans="1:99" ht="21" customHeight="1" x14ac:dyDescent="0.2">
      <c r="A349">
        <v>10347</v>
      </c>
      <c r="B349" s="16" t="s">
        <v>1832</v>
      </c>
      <c r="C349" s="16" t="s">
        <v>1833</v>
      </c>
      <c r="D349" t="s">
        <v>1842</v>
      </c>
      <c r="E349" t="s">
        <v>1843</v>
      </c>
      <c r="F349" s="16" t="s">
        <v>1844</v>
      </c>
      <c r="G349" t="s">
        <v>1837</v>
      </c>
      <c r="I349" s="16" t="s">
        <v>65</v>
      </c>
      <c r="J349" s="16" t="s">
        <v>66</v>
      </c>
      <c r="K349" t="s">
        <v>67</v>
      </c>
      <c r="L349" s="16" t="s">
        <v>68</v>
      </c>
      <c r="N349" s="42" t="s">
        <v>1838</v>
      </c>
      <c r="O349" t="s">
        <v>1839</v>
      </c>
      <c r="P349" t="s">
        <v>124</v>
      </c>
      <c r="Q349" s="43" t="s">
        <v>1840</v>
      </c>
      <c r="R349" s="16" t="s">
        <v>1841</v>
      </c>
      <c r="S349">
        <v>2012</v>
      </c>
      <c r="T349" s="18" t="s">
        <v>75</v>
      </c>
      <c r="U349" t="s">
        <v>105</v>
      </c>
      <c r="V349" s="3">
        <v>50</v>
      </c>
      <c r="W349" s="3"/>
      <c r="AC349" s="3"/>
      <c r="AD349" s="3">
        <v>1</v>
      </c>
      <c r="AE349" s="19">
        <v>0.02</v>
      </c>
      <c r="AF349">
        <v>200</v>
      </c>
      <c r="AG349">
        <v>0</v>
      </c>
      <c r="AI349" s="20"/>
      <c r="AK349">
        <v>0</v>
      </c>
      <c r="AL349">
        <v>0</v>
      </c>
      <c r="AN349" t="s">
        <v>79</v>
      </c>
      <c r="AO349" s="19"/>
      <c r="AP349" s="19"/>
      <c r="AQ349" s="19"/>
      <c r="AR349" s="19"/>
      <c r="AS349" s="19"/>
      <c r="AT349" s="19"/>
      <c r="AU349" s="19"/>
      <c r="AV349" s="19"/>
      <c r="AW349" s="19"/>
      <c r="AX349" s="19"/>
      <c r="AY349" s="19"/>
      <c r="AZ349" s="19"/>
      <c r="BA349" s="19"/>
      <c r="BB349" s="19"/>
      <c r="BC349" s="19"/>
      <c r="BD349" s="19"/>
      <c r="BE349" s="19"/>
      <c r="BF349" s="19"/>
      <c r="BG349" s="19"/>
      <c r="BH349" s="19"/>
      <c r="BI349" s="19"/>
      <c r="BJ349" s="19"/>
      <c r="BK349" s="19"/>
      <c r="BL349" s="19"/>
      <c r="BM349" s="19"/>
      <c r="BN349" s="19">
        <v>1040</v>
      </c>
      <c r="BO349" s="19"/>
      <c r="BP349" s="19"/>
      <c r="BQ349" s="19"/>
      <c r="BR349" s="19"/>
      <c r="BS349" s="19"/>
      <c r="BT349" s="19"/>
      <c r="BU349" s="19"/>
      <c r="BV349" s="19"/>
      <c r="BW349" s="19"/>
      <c r="BX349" s="19"/>
      <c r="BY349" s="19"/>
      <c r="BZ349" s="19"/>
      <c r="CA349" s="19"/>
      <c r="CB349" s="29"/>
      <c r="CC349" s="29"/>
      <c r="CD349" s="19"/>
      <c r="CE349" s="19">
        <v>0</v>
      </c>
      <c r="CF349" s="19">
        <v>1040</v>
      </c>
      <c r="CG349" s="19">
        <v>0</v>
      </c>
      <c r="CH349" t="s">
        <v>108</v>
      </c>
      <c r="CI349" t="s">
        <v>155</v>
      </c>
      <c r="CJ349" t="s">
        <v>109</v>
      </c>
      <c r="CL349" s="19">
        <v>1</v>
      </c>
      <c r="CM349" s="4">
        <v>25.66472222222222</v>
      </c>
      <c r="CN349" s="4">
        <v>-98.954444444444448</v>
      </c>
      <c r="CO349" t="s">
        <v>109</v>
      </c>
      <c r="CP349" s="19">
        <v>0</v>
      </c>
      <c r="CQ349" s="19">
        <v>0</v>
      </c>
      <c r="CR349" s="19">
        <v>1040</v>
      </c>
      <c r="CS349" s="19">
        <v>0</v>
      </c>
      <c r="CT349" s="19" t="s">
        <v>581</v>
      </c>
      <c r="CU349" s="19" t="s">
        <v>4036</v>
      </c>
    </row>
    <row r="350" spans="1:99" ht="21" customHeight="1" x14ac:dyDescent="0.2">
      <c r="A350">
        <v>10348</v>
      </c>
      <c r="B350" s="16" t="s">
        <v>1832</v>
      </c>
      <c r="C350" s="16" t="s">
        <v>1833</v>
      </c>
      <c r="D350" t="s">
        <v>1845</v>
      </c>
      <c r="E350" t="s">
        <v>1846</v>
      </c>
      <c r="F350" s="16" t="s">
        <v>1847</v>
      </c>
      <c r="G350" t="s">
        <v>1837</v>
      </c>
      <c r="I350" s="16" t="s">
        <v>65</v>
      </c>
      <c r="J350" s="16" t="s">
        <v>66</v>
      </c>
      <c r="K350" t="s">
        <v>67</v>
      </c>
      <c r="L350" s="16" t="s">
        <v>68</v>
      </c>
      <c r="N350" s="42" t="s">
        <v>1838</v>
      </c>
      <c r="O350" t="s">
        <v>1839</v>
      </c>
      <c r="P350" t="s">
        <v>124</v>
      </c>
      <c r="Q350" s="43" t="s">
        <v>1840</v>
      </c>
      <c r="R350" s="16" t="s">
        <v>1841</v>
      </c>
      <c r="S350">
        <v>2012</v>
      </c>
      <c r="T350" s="18" t="s">
        <v>75</v>
      </c>
      <c r="U350" t="s">
        <v>105</v>
      </c>
      <c r="V350" s="3">
        <v>100</v>
      </c>
      <c r="W350" s="3"/>
      <c r="AC350" s="3"/>
      <c r="AD350" s="3">
        <v>1</v>
      </c>
      <c r="AE350" s="19">
        <v>0.01</v>
      </c>
      <c r="AF350">
        <v>200</v>
      </c>
      <c r="AG350">
        <v>0</v>
      </c>
      <c r="AI350" s="20"/>
      <c r="AK350">
        <v>0</v>
      </c>
      <c r="AL350">
        <v>0</v>
      </c>
      <c r="AN350" t="s">
        <v>79</v>
      </c>
      <c r="AO350" s="19"/>
      <c r="AP350" s="19"/>
      <c r="AQ350" s="19"/>
      <c r="AR350" s="19"/>
      <c r="AS350" s="19"/>
      <c r="AT350" s="19"/>
      <c r="AU350" s="19"/>
      <c r="AV350" s="19"/>
      <c r="AW350" s="19"/>
      <c r="AX350" s="19"/>
      <c r="AY350" s="19"/>
      <c r="AZ350" s="19"/>
      <c r="BA350" s="19"/>
      <c r="BB350" s="19"/>
      <c r="BC350" s="19"/>
      <c r="BD350" s="19"/>
      <c r="BE350" s="19"/>
      <c r="BF350" s="19"/>
      <c r="BG350" s="19"/>
      <c r="BH350" s="19"/>
      <c r="BI350" s="19"/>
      <c r="BJ350" s="19"/>
      <c r="BK350" s="19"/>
      <c r="BL350" s="19"/>
      <c r="BM350" s="19"/>
      <c r="BN350" s="19">
        <v>1920</v>
      </c>
      <c r="BO350" s="19"/>
      <c r="BP350" s="19"/>
      <c r="BQ350" s="19"/>
      <c r="BR350" s="19"/>
      <c r="BS350" s="19"/>
      <c r="BT350" s="19"/>
      <c r="BU350" s="19"/>
      <c r="BV350" s="19"/>
      <c r="BW350" s="19"/>
      <c r="BX350" s="19"/>
      <c r="BY350" s="19"/>
      <c r="BZ350" s="19"/>
      <c r="CA350" s="19"/>
      <c r="CB350" s="29"/>
      <c r="CC350" s="29"/>
      <c r="CD350" s="19"/>
      <c r="CE350" s="19">
        <v>0</v>
      </c>
      <c r="CF350" s="19">
        <v>1920</v>
      </c>
      <c r="CG350" s="19">
        <v>0</v>
      </c>
      <c r="CH350" t="s">
        <v>108</v>
      </c>
      <c r="CI350" t="s">
        <v>155</v>
      </c>
      <c r="CJ350" t="s">
        <v>109</v>
      </c>
      <c r="CL350" s="19">
        <v>1</v>
      </c>
      <c r="CM350" s="4">
        <v>25.758611111111112</v>
      </c>
      <c r="CN350" s="4">
        <v>-98.58</v>
      </c>
      <c r="CO350" t="s">
        <v>109</v>
      </c>
      <c r="CP350" s="19">
        <v>0</v>
      </c>
      <c r="CQ350" s="19">
        <v>0</v>
      </c>
      <c r="CR350" s="19">
        <v>1920</v>
      </c>
      <c r="CS350" s="19">
        <v>0</v>
      </c>
      <c r="CT350" s="19" t="s">
        <v>581</v>
      </c>
      <c r="CU350" s="19" t="s">
        <v>4036</v>
      </c>
    </row>
    <row r="351" spans="1:99" ht="21" customHeight="1" x14ac:dyDescent="0.2">
      <c r="A351">
        <v>10349</v>
      </c>
      <c r="B351" s="16" t="s">
        <v>1832</v>
      </c>
      <c r="C351" s="16" t="s">
        <v>1833</v>
      </c>
      <c r="D351" t="s">
        <v>1848</v>
      </c>
      <c r="E351" t="s">
        <v>1849</v>
      </c>
      <c r="F351" s="16" t="s">
        <v>1850</v>
      </c>
      <c r="G351" t="s">
        <v>1837</v>
      </c>
      <c r="I351" s="16" t="s">
        <v>65</v>
      </c>
      <c r="J351" s="16" t="s">
        <v>66</v>
      </c>
      <c r="K351" t="s">
        <v>67</v>
      </c>
      <c r="L351" s="16" t="s">
        <v>68</v>
      </c>
      <c r="N351" s="42" t="s">
        <v>1838</v>
      </c>
      <c r="O351" t="s">
        <v>1839</v>
      </c>
      <c r="P351" t="s">
        <v>124</v>
      </c>
      <c r="Q351" s="43" t="s">
        <v>1840</v>
      </c>
      <c r="R351" s="16" t="s">
        <v>1841</v>
      </c>
      <c r="S351">
        <v>2012</v>
      </c>
      <c r="T351" s="18" t="s">
        <v>75</v>
      </c>
      <c r="U351" t="s">
        <v>105</v>
      </c>
      <c r="V351" s="3">
        <v>135</v>
      </c>
      <c r="W351" s="3"/>
      <c r="AC351" s="3"/>
      <c r="AD351" s="3">
        <v>1</v>
      </c>
      <c r="AE351" s="19">
        <v>7.4074074074074077E-3</v>
      </c>
      <c r="AF351">
        <v>200</v>
      </c>
      <c r="AG351">
        <v>0</v>
      </c>
      <c r="AI351" s="20"/>
      <c r="AK351">
        <v>0</v>
      </c>
      <c r="AL351">
        <v>0</v>
      </c>
      <c r="AN351" t="s">
        <v>79</v>
      </c>
      <c r="AO351" s="19"/>
      <c r="AP351" s="19"/>
      <c r="AQ351" s="19"/>
      <c r="AR351" s="19"/>
      <c r="AS351" s="19"/>
      <c r="AT351" s="19"/>
      <c r="AU351" s="19"/>
      <c r="AV351" s="19"/>
      <c r="AW351" s="19"/>
      <c r="AX351" s="19"/>
      <c r="AY351" s="19"/>
      <c r="AZ351" s="19"/>
      <c r="BA351" s="19"/>
      <c r="BB351" s="19"/>
      <c r="BC351" s="19"/>
      <c r="BD351" s="19"/>
      <c r="BE351" s="19"/>
      <c r="BF351" s="19"/>
      <c r="BG351" s="19"/>
      <c r="BH351" s="19"/>
      <c r="BI351" s="19"/>
      <c r="BJ351" s="19"/>
      <c r="BK351" s="19"/>
      <c r="BL351" s="19"/>
      <c r="BM351" s="19"/>
      <c r="BN351" s="19">
        <v>1970</v>
      </c>
      <c r="BO351" s="19"/>
      <c r="BP351" s="19"/>
      <c r="BQ351" s="19"/>
      <c r="BR351" s="19"/>
      <c r="BS351" s="19"/>
      <c r="BT351" s="19"/>
      <c r="BU351" s="19"/>
      <c r="BV351" s="19"/>
      <c r="BW351" s="19"/>
      <c r="BX351" s="19"/>
      <c r="BY351" s="19"/>
      <c r="BZ351" s="19"/>
      <c r="CA351" s="19"/>
      <c r="CB351" s="29"/>
      <c r="CC351" s="29"/>
      <c r="CD351" s="19"/>
      <c r="CE351" s="19">
        <v>0</v>
      </c>
      <c r="CF351" s="19">
        <v>1970</v>
      </c>
      <c r="CG351" s="19">
        <v>0</v>
      </c>
      <c r="CH351" t="s">
        <v>108</v>
      </c>
      <c r="CI351" t="s">
        <v>155</v>
      </c>
      <c r="CJ351" t="s">
        <v>109</v>
      </c>
      <c r="CL351" s="19">
        <v>1</v>
      </c>
      <c r="CM351" s="4">
        <v>25.779444444444444</v>
      </c>
      <c r="CN351" s="4">
        <v>-98.438611111111115</v>
      </c>
      <c r="CO351" t="s">
        <v>109</v>
      </c>
      <c r="CP351" s="19">
        <v>0</v>
      </c>
      <c r="CQ351" s="19">
        <v>0</v>
      </c>
      <c r="CR351" s="19">
        <v>1970</v>
      </c>
      <c r="CS351" s="19">
        <v>0</v>
      </c>
      <c r="CT351" s="19" t="s">
        <v>581</v>
      </c>
      <c r="CU351" s="19" t="s">
        <v>4036</v>
      </c>
    </row>
    <row r="352" spans="1:99" ht="21" customHeight="1" x14ac:dyDescent="0.2">
      <c r="A352">
        <v>10350</v>
      </c>
      <c r="B352" s="16" t="s">
        <v>1832</v>
      </c>
      <c r="C352" s="16" t="s">
        <v>1833</v>
      </c>
      <c r="D352" t="s">
        <v>1851</v>
      </c>
      <c r="E352" t="s">
        <v>1852</v>
      </c>
      <c r="F352" s="16" t="s">
        <v>1853</v>
      </c>
      <c r="G352" t="s">
        <v>1837</v>
      </c>
      <c r="I352" s="16" t="s">
        <v>65</v>
      </c>
      <c r="J352" s="16" t="s">
        <v>66</v>
      </c>
      <c r="K352" t="s">
        <v>67</v>
      </c>
      <c r="L352" s="16" t="s">
        <v>68</v>
      </c>
      <c r="N352" s="42" t="s">
        <v>1838</v>
      </c>
      <c r="O352" t="s">
        <v>1839</v>
      </c>
      <c r="P352" t="s">
        <v>124</v>
      </c>
      <c r="Q352" s="43" t="s">
        <v>1840</v>
      </c>
      <c r="R352" s="16" t="s">
        <v>1841</v>
      </c>
      <c r="S352">
        <v>2012</v>
      </c>
      <c r="T352" s="18" t="s">
        <v>75</v>
      </c>
      <c r="U352" t="s">
        <v>105</v>
      </c>
      <c r="V352" s="3">
        <v>140</v>
      </c>
      <c r="W352" s="3"/>
      <c r="AC352" s="3"/>
      <c r="AD352" s="3">
        <v>1</v>
      </c>
      <c r="AE352" s="19">
        <v>7.1428571428571426E-3</v>
      </c>
      <c r="AF352">
        <v>200</v>
      </c>
      <c r="AG352">
        <v>0</v>
      </c>
      <c r="AI352" s="20"/>
      <c r="AK352">
        <v>0</v>
      </c>
      <c r="AL352">
        <v>0</v>
      </c>
      <c r="AN352" t="s">
        <v>79</v>
      </c>
      <c r="AO352" s="19"/>
      <c r="AP352" s="19"/>
      <c r="AQ352" s="19"/>
      <c r="AR352" s="19"/>
      <c r="AS352" s="19"/>
      <c r="AT352" s="19"/>
      <c r="AU352" s="19"/>
      <c r="AV352" s="19"/>
      <c r="AW352" s="19"/>
      <c r="AX352" s="19"/>
      <c r="AY352" s="19"/>
      <c r="AZ352" s="19"/>
      <c r="BA352" s="19"/>
      <c r="BB352" s="19"/>
      <c r="BC352" s="19"/>
      <c r="BD352" s="19"/>
      <c r="BE352" s="19"/>
      <c r="BF352" s="19"/>
      <c r="BG352" s="19"/>
      <c r="BH352" s="19"/>
      <c r="BI352" s="19"/>
      <c r="BJ352" s="19"/>
      <c r="BK352" s="19"/>
      <c r="BL352" s="19"/>
      <c r="BM352" s="19"/>
      <c r="BN352" s="19">
        <v>540</v>
      </c>
      <c r="BO352" s="19"/>
      <c r="BP352" s="19"/>
      <c r="BQ352" s="19"/>
      <c r="BR352" s="19"/>
      <c r="BS352" s="19"/>
      <c r="BT352" s="19"/>
      <c r="BU352" s="19"/>
      <c r="BV352" s="19"/>
      <c r="BW352" s="19"/>
      <c r="BX352" s="19"/>
      <c r="BY352" s="19"/>
      <c r="BZ352" s="19"/>
      <c r="CA352" s="19"/>
      <c r="CB352" s="29"/>
      <c r="CC352" s="29"/>
      <c r="CD352" s="19"/>
      <c r="CE352" s="19">
        <v>0</v>
      </c>
      <c r="CF352" s="19">
        <v>540</v>
      </c>
      <c r="CG352" s="19">
        <v>0</v>
      </c>
      <c r="CH352" t="s">
        <v>108</v>
      </c>
      <c r="CI352" t="s">
        <v>155</v>
      </c>
      <c r="CJ352" t="s">
        <v>109</v>
      </c>
      <c r="CL352" s="19">
        <v>1</v>
      </c>
      <c r="CM352" s="4">
        <v>25.809444444444445</v>
      </c>
      <c r="CN352" s="4">
        <v>-97.863611111111112</v>
      </c>
      <c r="CO352" t="s">
        <v>109</v>
      </c>
      <c r="CP352" s="19">
        <v>0</v>
      </c>
      <c r="CQ352" s="19">
        <v>0</v>
      </c>
      <c r="CR352" s="19">
        <v>540</v>
      </c>
      <c r="CS352" s="19">
        <v>0</v>
      </c>
      <c r="CT352" s="19" t="s">
        <v>581</v>
      </c>
      <c r="CU352" s="19" t="s">
        <v>4036</v>
      </c>
    </row>
    <row r="353" spans="1:99" ht="21" customHeight="1" x14ac:dyDescent="0.2">
      <c r="A353">
        <v>10351</v>
      </c>
      <c r="B353" s="16" t="s">
        <v>1832</v>
      </c>
      <c r="C353" s="16" t="s">
        <v>1833</v>
      </c>
      <c r="D353" t="s">
        <v>1854</v>
      </c>
      <c r="E353" t="s">
        <v>1855</v>
      </c>
      <c r="F353" s="16" t="s">
        <v>1856</v>
      </c>
      <c r="G353" t="s">
        <v>1837</v>
      </c>
      <c r="I353" s="16" t="s">
        <v>65</v>
      </c>
      <c r="J353" s="16" t="s">
        <v>66</v>
      </c>
      <c r="K353" t="s">
        <v>67</v>
      </c>
      <c r="L353" s="16" t="s">
        <v>68</v>
      </c>
      <c r="N353" s="42" t="s">
        <v>1838</v>
      </c>
      <c r="O353" t="s">
        <v>1839</v>
      </c>
      <c r="P353" t="s">
        <v>124</v>
      </c>
      <c r="Q353" s="43" t="s">
        <v>1840</v>
      </c>
      <c r="R353" s="16" t="s">
        <v>1841</v>
      </c>
      <c r="S353">
        <v>2012</v>
      </c>
      <c r="T353" s="18" t="s">
        <v>75</v>
      </c>
      <c r="U353" t="s">
        <v>105</v>
      </c>
      <c r="V353" s="3">
        <v>250</v>
      </c>
      <c r="W353" s="3"/>
      <c r="AC353" s="3"/>
      <c r="AD353" s="3">
        <v>4</v>
      </c>
      <c r="AE353" s="19">
        <v>1.6E-2</v>
      </c>
      <c r="AF353">
        <v>200</v>
      </c>
      <c r="AG353">
        <v>0</v>
      </c>
      <c r="AI353" s="20"/>
      <c r="AK353">
        <v>0</v>
      </c>
      <c r="AL353">
        <v>0</v>
      </c>
      <c r="AN353" t="s">
        <v>79</v>
      </c>
      <c r="AO353" s="19"/>
      <c r="AP353" s="19"/>
      <c r="AQ353" s="19"/>
      <c r="AR353" s="19"/>
      <c r="AS353" s="19"/>
      <c r="AT353" s="19"/>
      <c r="AU353" s="19"/>
      <c r="AV353" s="19"/>
      <c r="AW353" s="19"/>
      <c r="AX353" s="19"/>
      <c r="AY353" s="19"/>
      <c r="AZ353" s="19"/>
      <c r="BA353" s="19"/>
      <c r="BB353" s="19"/>
      <c r="BC353" s="19"/>
      <c r="BD353" s="19"/>
      <c r="BE353" s="19"/>
      <c r="BF353" s="19"/>
      <c r="BG353" s="19"/>
      <c r="BH353" s="19"/>
      <c r="BI353" s="19"/>
      <c r="BJ353" s="19"/>
      <c r="BK353" s="19"/>
      <c r="BL353" s="19"/>
      <c r="BM353" s="19"/>
      <c r="BN353" s="19">
        <v>3870</v>
      </c>
      <c r="BO353" s="19"/>
      <c r="BP353" s="19"/>
      <c r="BQ353" s="19"/>
      <c r="BR353" s="19"/>
      <c r="BS353" s="19"/>
      <c r="BT353" s="19"/>
      <c r="BU353" s="19"/>
      <c r="BV353" s="19"/>
      <c r="BW353" s="19"/>
      <c r="BX353" s="19"/>
      <c r="BY353" s="19"/>
      <c r="BZ353" s="19"/>
      <c r="CA353" s="19"/>
      <c r="CB353" s="29"/>
      <c r="CC353" s="29"/>
      <c r="CD353" s="19"/>
      <c r="CE353" s="19">
        <v>0</v>
      </c>
      <c r="CF353" s="19">
        <v>3870</v>
      </c>
      <c r="CG353" s="19">
        <v>0</v>
      </c>
      <c r="CH353" t="s">
        <v>108</v>
      </c>
      <c r="CI353" t="s">
        <v>155</v>
      </c>
      <c r="CJ353" t="s">
        <v>109</v>
      </c>
      <c r="CL353" s="19">
        <v>1</v>
      </c>
      <c r="CM353" s="4">
        <v>25.311944444444446</v>
      </c>
      <c r="CN353" s="4">
        <v>-98.73833333333333</v>
      </c>
      <c r="CO353" t="s">
        <v>109</v>
      </c>
      <c r="CP353" s="19">
        <v>0</v>
      </c>
      <c r="CQ353" s="19">
        <v>0</v>
      </c>
      <c r="CR353" s="19">
        <v>3870</v>
      </c>
      <c r="CS353" s="19">
        <v>0</v>
      </c>
      <c r="CT353" s="19" t="s">
        <v>581</v>
      </c>
      <c r="CU353" s="19" t="s">
        <v>4036</v>
      </c>
    </row>
    <row r="354" spans="1:99" ht="21" customHeight="1" x14ac:dyDescent="0.2">
      <c r="A354">
        <v>10352</v>
      </c>
      <c r="B354" s="16" t="s">
        <v>1832</v>
      </c>
      <c r="C354" s="16" t="s">
        <v>1833</v>
      </c>
      <c r="D354" t="s">
        <v>1857</v>
      </c>
      <c r="E354" t="s">
        <v>1858</v>
      </c>
      <c r="F354" s="16" t="s">
        <v>1859</v>
      </c>
      <c r="G354" t="s">
        <v>1837</v>
      </c>
      <c r="I354" s="16" t="s">
        <v>65</v>
      </c>
      <c r="J354" s="16" t="s">
        <v>66</v>
      </c>
      <c r="K354" t="s">
        <v>67</v>
      </c>
      <c r="L354" s="16" t="s">
        <v>68</v>
      </c>
      <c r="N354" s="42" t="s">
        <v>1838</v>
      </c>
      <c r="O354" t="s">
        <v>1839</v>
      </c>
      <c r="P354" t="s">
        <v>124</v>
      </c>
      <c r="Q354" s="43" t="s">
        <v>1840</v>
      </c>
      <c r="R354" s="16" t="s">
        <v>1841</v>
      </c>
      <c r="S354">
        <v>2012</v>
      </c>
      <c r="T354" s="18" t="s">
        <v>75</v>
      </c>
      <c r="U354" t="s">
        <v>105</v>
      </c>
      <c r="V354" s="3">
        <v>85</v>
      </c>
      <c r="W354" s="3"/>
      <c r="AC354" s="3"/>
      <c r="AD354" s="3">
        <v>2</v>
      </c>
      <c r="AE354" s="19">
        <v>2.3529411764705882E-2</v>
      </c>
      <c r="AF354">
        <v>200</v>
      </c>
      <c r="AG354">
        <v>0</v>
      </c>
      <c r="AI354" s="20"/>
      <c r="AK354">
        <v>0</v>
      </c>
      <c r="AL354">
        <v>0</v>
      </c>
      <c r="AN354" t="s">
        <v>79</v>
      </c>
      <c r="AO354" s="19"/>
      <c r="AP354" s="19"/>
      <c r="AQ354" s="19"/>
      <c r="AR354" s="19"/>
      <c r="AS354" s="19"/>
      <c r="AT354" s="19"/>
      <c r="AU354" s="19"/>
      <c r="AV354" s="19"/>
      <c r="AW354" s="19"/>
      <c r="AX354" s="19"/>
      <c r="AY354" s="19"/>
      <c r="AZ354" s="19"/>
      <c r="BA354" s="19"/>
      <c r="BB354" s="19"/>
      <c r="BC354" s="19"/>
      <c r="BD354" s="19"/>
      <c r="BE354" s="19"/>
      <c r="BF354" s="19"/>
      <c r="BG354" s="19"/>
      <c r="BH354" s="19"/>
      <c r="BI354" s="19"/>
      <c r="BJ354" s="19"/>
      <c r="BK354" s="19"/>
      <c r="BL354" s="19"/>
      <c r="BM354" s="19"/>
      <c r="BN354" s="19">
        <v>2380</v>
      </c>
      <c r="BO354" s="19"/>
      <c r="BP354" s="19"/>
      <c r="BQ354" s="19"/>
      <c r="BR354" s="19"/>
      <c r="BS354" s="19"/>
      <c r="BT354" s="19"/>
      <c r="BU354" s="19"/>
      <c r="BV354" s="19"/>
      <c r="BW354" s="19"/>
      <c r="BX354" s="19"/>
      <c r="BY354" s="19"/>
      <c r="BZ354" s="19"/>
      <c r="CA354" s="19"/>
      <c r="CB354" s="29"/>
      <c r="CC354" s="29"/>
      <c r="CD354" s="19"/>
      <c r="CE354" s="19">
        <v>0</v>
      </c>
      <c r="CF354" s="19">
        <v>2380</v>
      </c>
      <c r="CG354" s="19">
        <v>0</v>
      </c>
      <c r="CH354" t="s">
        <v>108</v>
      </c>
      <c r="CI354" t="s">
        <v>155</v>
      </c>
      <c r="CJ354" t="s">
        <v>109</v>
      </c>
      <c r="CL354" s="19">
        <v>1</v>
      </c>
      <c r="CM354" s="4">
        <v>25.377500000000001</v>
      </c>
      <c r="CN354" s="4">
        <v>-98.498888888888885</v>
      </c>
      <c r="CO354" t="s">
        <v>109</v>
      </c>
      <c r="CP354" s="19">
        <v>0</v>
      </c>
      <c r="CQ354" s="19">
        <v>0</v>
      </c>
      <c r="CR354" s="19">
        <v>2380</v>
      </c>
      <c r="CS354" s="19">
        <v>0</v>
      </c>
      <c r="CT354" s="19" t="s">
        <v>581</v>
      </c>
      <c r="CU354" s="19" t="s">
        <v>4036</v>
      </c>
    </row>
    <row r="355" spans="1:99" ht="21" customHeight="1" x14ac:dyDescent="0.2">
      <c r="A355">
        <v>10353</v>
      </c>
      <c r="B355" s="16" t="s">
        <v>1832</v>
      </c>
      <c r="C355" s="16" t="s">
        <v>1833</v>
      </c>
      <c r="D355" t="s">
        <v>1860</v>
      </c>
      <c r="E355" t="s">
        <v>1861</v>
      </c>
      <c r="F355" s="16" t="s">
        <v>1862</v>
      </c>
      <c r="G355" t="s">
        <v>1837</v>
      </c>
      <c r="I355" s="16" t="s">
        <v>65</v>
      </c>
      <c r="J355" s="16" t="s">
        <v>66</v>
      </c>
      <c r="K355" t="s">
        <v>67</v>
      </c>
      <c r="L355" s="16" t="s">
        <v>68</v>
      </c>
      <c r="N355" s="42" t="s">
        <v>1838</v>
      </c>
      <c r="O355" t="s">
        <v>1839</v>
      </c>
      <c r="P355" t="s">
        <v>124</v>
      </c>
      <c r="Q355" s="43" t="s">
        <v>1840</v>
      </c>
      <c r="R355" s="16" t="s">
        <v>1841</v>
      </c>
      <c r="S355">
        <v>2012</v>
      </c>
      <c r="T355" s="18" t="s">
        <v>75</v>
      </c>
      <c r="U355" t="s">
        <v>105</v>
      </c>
      <c r="V355" s="3">
        <v>170</v>
      </c>
      <c r="W355" s="3"/>
      <c r="AC355" s="3"/>
      <c r="AD355" s="3">
        <v>1</v>
      </c>
      <c r="AE355" s="19">
        <v>5.8823529411764705E-3</v>
      </c>
      <c r="AF355">
        <v>200</v>
      </c>
      <c r="AG355">
        <v>0</v>
      </c>
      <c r="AI355" s="20"/>
      <c r="AK355">
        <v>0</v>
      </c>
      <c r="AL355">
        <v>0</v>
      </c>
      <c r="AN355" t="s">
        <v>79</v>
      </c>
      <c r="AO355" s="19"/>
      <c r="AP355" s="19"/>
      <c r="AQ355" s="19"/>
      <c r="AR355" s="19"/>
      <c r="AS355" s="19"/>
      <c r="AT355" s="19"/>
      <c r="AU355" s="19"/>
      <c r="AV355" s="19"/>
      <c r="AW355" s="19"/>
      <c r="AX355" s="19"/>
      <c r="AY355" s="19"/>
      <c r="AZ355" s="19"/>
      <c r="BA355" s="19"/>
      <c r="BB355" s="19"/>
      <c r="BC355" s="19"/>
      <c r="BD355" s="19"/>
      <c r="BE355" s="19"/>
      <c r="BF355" s="19"/>
      <c r="BG355" s="19"/>
      <c r="BH355" s="19"/>
      <c r="BI355" s="19"/>
      <c r="BJ355" s="19"/>
      <c r="BK355" s="19"/>
      <c r="BL355" s="19"/>
      <c r="BM355" s="19"/>
      <c r="BN355" s="19">
        <v>450</v>
      </c>
      <c r="BO355" s="19"/>
      <c r="BP355" s="19"/>
      <c r="BQ355" s="19"/>
      <c r="BR355" s="19"/>
      <c r="BS355" s="19"/>
      <c r="BT355" s="19"/>
      <c r="BU355" s="19"/>
      <c r="BV355" s="19"/>
      <c r="BW355" s="19"/>
      <c r="BX355" s="19"/>
      <c r="BY355" s="19"/>
      <c r="BZ355" s="19"/>
      <c r="CA355" s="19"/>
      <c r="CB355" s="29"/>
      <c r="CC355" s="29"/>
      <c r="CD355" s="19"/>
      <c r="CE355" s="19">
        <v>0</v>
      </c>
      <c r="CF355" s="19">
        <v>450</v>
      </c>
      <c r="CG355" s="19">
        <v>0</v>
      </c>
      <c r="CH355" t="s">
        <v>108</v>
      </c>
      <c r="CI355" t="s">
        <v>155</v>
      </c>
      <c r="CJ355" t="s">
        <v>109</v>
      </c>
      <c r="CL355" s="19">
        <v>1</v>
      </c>
      <c r="CM355" s="4">
        <v>25.413611111111109</v>
      </c>
      <c r="CN355" s="4">
        <v>-98.304444444444442</v>
      </c>
      <c r="CO355" t="s">
        <v>109</v>
      </c>
      <c r="CP355" s="19">
        <v>0</v>
      </c>
      <c r="CQ355" s="19">
        <v>0</v>
      </c>
      <c r="CR355" s="19">
        <v>450</v>
      </c>
      <c r="CS355" s="19">
        <v>0</v>
      </c>
      <c r="CT355" s="19" t="s">
        <v>581</v>
      </c>
      <c r="CU355" s="19" t="s">
        <v>4036</v>
      </c>
    </row>
    <row r="356" spans="1:99" ht="21" customHeight="1" x14ac:dyDescent="0.2">
      <c r="A356">
        <v>10354</v>
      </c>
      <c r="B356" s="16" t="s">
        <v>1832</v>
      </c>
      <c r="C356" s="16" t="s">
        <v>1833</v>
      </c>
      <c r="D356" t="s">
        <v>1863</v>
      </c>
      <c r="E356" t="s">
        <v>1864</v>
      </c>
      <c r="F356" s="16" t="s">
        <v>1865</v>
      </c>
      <c r="G356" t="s">
        <v>1837</v>
      </c>
      <c r="I356" s="16" t="s">
        <v>65</v>
      </c>
      <c r="J356" s="16" t="s">
        <v>66</v>
      </c>
      <c r="K356" t="s">
        <v>67</v>
      </c>
      <c r="L356" s="16" t="s">
        <v>68</v>
      </c>
      <c r="N356" s="42" t="s">
        <v>1838</v>
      </c>
      <c r="O356" t="s">
        <v>1839</v>
      </c>
      <c r="P356" t="s">
        <v>124</v>
      </c>
      <c r="Q356" s="43" t="s">
        <v>1840</v>
      </c>
      <c r="R356" s="16" t="s">
        <v>1841</v>
      </c>
      <c r="S356">
        <v>2012</v>
      </c>
      <c r="T356" s="18" t="s">
        <v>75</v>
      </c>
      <c r="U356" t="s">
        <v>105</v>
      </c>
      <c r="V356" s="3">
        <v>95</v>
      </c>
      <c r="W356" s="3"/>
      <c r="AC356" s="3"/>
      <c r="AD356" s="3">
        <v>1</v>
      </c>
      <c r="AE356" s="19">
        <v>1.0526315789473684E-2</v>
      </c>
      <c r="AF356">
        <v>200</v>
      </c>
      <c r="AG356">
        <v>0</v>
      </c>
      <c r="AI356" s="20"/>
      <c r="AK356">
        <v>0</v>
      </c>
      <c r="AL356">
        <v>0</v>
      </c>
      <c r="AN356" t="s">
        <v>79</v>
      </c>
      <c r="AO356" s="19"/>
      <c r="AP356" s="19"/>
      <c r="AQ356" s="19"/>
      <c r="AR356" s="19"/>
      <c r="AS356" s="19"/>
      <c r="AT356" s="19"/>
      <c r="AU356" s="19"/>
      <c r="AV356" s="19"/>
      <c r="AW356" s="19"/>
      <c r="AX356" s="19"/>
      <c r="AY356" s="19"/>
      <c r="AZ356" s="19"/>
      <c r="BA356" s="19"/>
      <c r="BB356" s="19"/>
      <c r="BC356" s="19"/>
      <c r="BD356" s="19"/>
      <c r="BE356" s="19"/>
      <c r="BF356" s="19"/>
      <c r="BG356" s="19"/>
      <c r="BH356" s="19"/>
      <c r="BI356" s="19"/>
      <c r="BJ356" s="19"/>
      <c r="BK356" s="19"/>
      <c r="BL356" s="19"/>
      <c r="BM356" s="19"/>
      <c r="BN356" s="19">
        <v>530</v>
      </c>
      <c r="BO356" s="19"/>
      <c r="BP356" s="19"/>
      <c r="BQ356" s="19"/>
      <c r="BR356" s="19"/>
      <c r="BS356" s="19"/>
      <c r="BT356" s="19"/>
      <c r="BU356" s="19"/>
      <c r="BV356" s="19"/>
      <c r="BW356" s="19"/>
      <c r="BX356" s="19"/>
      <c r="BY356" s="19"/>
      <c r="BZ356" s="19"/>
      <c r="CA356" s="19"/>
      <c r="CB356" s="29"/>
      <c r="CC356" s="29"/>
      <c r="CD356" s="19"/>
      <c r="CE356" s="19">
        <v>0</v>
      </c>
      <c r="CF356" s="19">
        <v>530</v>
      </c>
      <c r="CG356" s="19">
        <v>0</v>
      </c>
      <c r="CH356" t="s">
        <v>108</v>
      </c>
      <c r="CI356" t="s">
        <v>155</v>
      </c>
      <c r="CJ356" t="s">
        <v>109</v>
      </c>
      <c r="CL356" s="19">
        <v>1</v>
      </c>
      <c r="CM356" s="4">
        <v>25.445277777777779</v>
      </c>
      <c r="CN356" s="4">
        <v>-97.719722222222231</v>
      </c>
      <c r="CO356" t="s">
        <v>109</v>
      </c>
      <c r="CP356" s="19">
        <v>0</v>
      </c>
      <c r="CQ356" s="19">
        <v>0</v>
      </c>
      <c r="CR356" s="19">
        <v>530</v>
      </c>
      <c r="CS356" s="19">
        <v>0</v>
      </c>
      <c r="CT356" s="19" t="s">
        <v>581</v>
      </c>
      <c r="CU356" s="19" t="s">
        <v>4036</v>
      </c>
    </row>
    <row r="357" spans="1:99" ht="21" customHeight="1" x14ac:dyDescent="0.2">
      <c r="A357">
        <v>10355</v>
      </c>
      <c r="B357" s="16" t="s">
        <v>1832</v>
      </c>
      <c r="C357" s="16" t="s">
        <v>1833</v>
      </c>
      <c r="D357" t="s">
        <v>1866</v>
      </c>
      <c r="E357" t="s">
        <v>1867</v>
      </c>
      <c r="F357" s="16" t="s">
        <v>1868</v>
      </c>
      <c r="G357" t="s">
        <v>1837</v>
      </c>
      <c r="I357" s="16" t="s">
        <v>65</v>
      </c>
      <c r="J357" s="16" t="s">
        <v>66</v>
      </c>
      <c r="K357" t="s">
        <v>67</v>
      </c>
      <c r="L357" s="16" t="s">
        <v>68</v>
      </c>
      <c r="N357" s="42" t="s">
        <v>1838</v>
      </c>
      <c r="O357" t="s">
        <v>1839</v>
      </c>
      <c r="P357" t="s">
        <v>124</v>
      </c>
      <c r="Q357" s="43" t="s">
        <v>1840</v>
      </c>
      <c r="R357" s="16" t="s">
        <v>1841</v>
      </c>
      <c r="S357">
        <v>2012</v>
      </c>
      <c r="T357" s="18" t="s">
        <v>75</v>
      </c>
      <c r="U357" t="s">
        <v>105</v>
      </c>
      <c r="V357" s="3">
        <v>20</v>
      </c>
      <c r="W357" s="3"/>
      <c r="AC357" s="3"/>
      <c r="AD357" s="3">
        <v>1</v>
      </c>
      <c r="AE357" s="19">
        <v>0.05</v>
      </c>
      <c r="AF357">
        <v>200</v>
      </c>
      <c r="AG357">
        <v>0</v>
      </c>
      <c r="AI357" s="20"/>
      <c r="AK357">
        <v>0</v>
      </c>
      <c r="AL357">
        <v>0</v>
      </c>
      <c r="AN357" t="s">
        <v>79</v>
      </c>
      <c r="AO357" s="19"/>
      <c r="AP357" s="19"/>
      <c r="AQ357" s="19"/>
      <c r="AR357" s="19"/>
      <c r="AS357" s="19"/>
      <c r="AT357" s="19"/>
      <c r="AU357" s="19"/>
      <c r="AV357" s="19"/>
      <c r="AW357" s="19"/>
      <c r="AX357" s="19"/>
      <c r="AY357" s="19"/>
      <c r="AZ357" s="19"/>
      <c r="BA357" s="19"/>
      <c r="BB357" s="19"/>
      <c r="BC357" s="19"/>
      <c r="BD357" s="19"/>
      <c r="BE357" s="19"/>
      <c r="BF357" s="19"/>
      <c r="BG357" s="19"/>
      <c r="BH357" s="19"/>
      <c r="BI357" s="19"/>
      <c r="BJ357" s="19"/>
      <c r="BK357" s="19"/>
      <c r="BL357" s="19"/>
      <c r="BM357" s="19"/>
      <c r="BN357" s="19">
        <v>550</v>
      </c>
      <c r="BO357" s="19"/>
      <c r="BP357" s="19"/>
      <c r="BQ357" s="19"/>
      <c r="BR357" s="19"/>
      <c r="BS357" s="19"/>
      <c r="BT357" s="19"/>
      <c r="BU357" s="19"/>
      <c r="BV357" s="19"/>
      <c r="BW357" s="19"/>
      <c r="BX357" s="19"/>
      <c r="BY357" s="19"/>
      <c r="BZ357" s="19"/>
      <c r="CA357" s="19"/>
      <c r="CB357" s="29"/>
      <c r="CC357" s="29"/>
      <c r="CD357" s="19"/>
      <c r="CE357" s="19">
        <v>0</v>
      </c>
      <c r="CF357" s="19">
        <v>550</v>
      </c>
      <c r="CG357" s="19">
        <v>0</v>
      </c>
      <c r="CH357" t="s">
        <v>108</v>
      </c>
      <c r="CI357" t="s">
        <v>155</v>
      </c>
      <c r="CJ357" t="s">
        <v>109</v>
      </c>
      <c r="CL357" s="19">
        <v>1</v>
      </c>
      <c r="CM357" s="4">
        <v>25.428333333333335</v>
      </c>
      <c r="CN357" s="4">
        <v>-97.64222222222223</v>
      </c>
      <c r="CO357" t="s">
        <v>109</v>
      </c>
      <c r="CP357" s="19">
        <v>0</v>
      </c>
      <c r="CQ357" s="19">
        <v>0</v>
      </c>
      <c r="CR357" s="19">
        <v>550</v>
      </c>
      <c r="CS357" s="19">
        <v>0</v>
      </c>
      <c r="CT357" s="19" t="s">
        <v>581</v>
      </c>
      <c r="CU357" s="19" t="s">
        <v>4036</v>
      </c>
    </row>
    <row r="358" spans="1:99" ht="21" customHeight="1" x14ac:dyDescent="0.2">
      <c r="A358">
        <v>10356</v>
      </c>
      <c r="B358" s="16" t="s">
        <v>1832</v>
      </c>
      <c r="C358" s="16" t="s">
        <v>1833</v>
      </c>
      <c r="D358" t="s">
        <v>1869</v>
      </c>
      <c r="E358" t="s">
        <v>1870</v>
      </c>
      <c r="F358" s="16" t="s">
        <v>1871</v>
      </c>
      <c r="G358" t="s">
        <v>1837</v>
      </c>
      <c r="I358" s="16" t="s">
        <v>65</v>
      </c>
      <c r="J358" s="16" t="s">
        <v>66</v>
      </c>
      <c r="K358" t="s">
        <v>67</v>
      </c>
      <c r="L358" s="16" t="s">
        <v>68</v>
      </c>
      <c r="N358" s="42" t="s">
        <v>1838</v>
      </c>
      <c r="O358" t="s">
        <v>1839</v>
      </c>
      <c r="P358" t="s">
        <v>124</v>
      </c>
      <c r="Q358" s="43" t="s">
        <v>1840</v>
      </c>
      <c r="R358" s="16" t="s">
        <v>1841</v>
      </c>
      <c r="S358">
        <v>2012</v>
      </c>
      <c r="T358" s="18" t="s">
        <v>75</v>
      </c>
      <c r="U358" t="s">
        <v>105</v>
      </c>
      <c r="V358" s="3">
        <v>90</v>
      </c>
      <c r="W358" s="3"/>
      <c r="AC358" s="3"/>
      <c r="AD358" s="3">
        <v>1</v>
      </c>
      <c r="AE358" s="19">
        <v>1.1111111111111112E-2</v>
      </c>
      <c r="AF358">
        <v>200</v>
      </c>
      <c r="AG358">
        <v>0</v>
      </c>
      <c r="AI358" s="20"/>
      <c r="AK358">
        <v>0</v>
      </c>
      <c r="AL358">
        <v>0</v>
      </c>
      <c r="AN358" t="s">
        <v>79</v>
      </c>
      <c r="AO358" s="19"/>
      <c r="AP358" s="19"/>
      <c r="AQ358" s="19"/>
      <c r="AR358" s="19"/>
      <c r="AS358" s="19"/>
      <c r="AT358" s="19"/>
      <c r="AU358" s="19"/>
      <c r="AV358" s="19"/>
      <c r="AW358" s="19"/>
      <c r="AX358" s="19"/>
      <c r="AY358" s="19"/>
      <c r="AZ358" s="19"/>
      <c r="BA358" s="19"/>
      <c r="BB358" s="19"/>
      <c r="BC358" s="19"/>
      <c r="BD358" s="19"/>
      <c r="BE358" s="19"/>
      <c r="BF358" s="19"/>
      <c r="BG358" s="19"/>
      <c r="BH358" s="19"/>
      <c r="BI358" s="19"/>
      <c r="BJ358" s="19"/>
      <c r="BK358" s="19"/>
      <c r="BL358" s="19"/>
      <c r="BM358" s="19"/>
      <c r="BN358" s="19">
        <v>1640</v>
      </c>
      <c r="BO358" s="19"/>
      <c r="BP358" s="19"/>
      <c r="BQ358" s="19"/>
      <c r="BR358" s="19"/>
      <c r="BS358" s="19"/>
      <c r="BT358" s="19"/>
      <c r="BU358" s="19"/>
      <c r="BV358" s="19"/>
      <c r="BW358" s="19"/>
      <c r="BX358" s="19"/>
      <c r="BY358" s="19"/>
      <c r="BZ358" s="19"/>
      <c r="CA358" s="19"/>
      <c r="CB358" s="29"/>
      <c r="CC358" s="29"/>
      <c r="CD358" s="19"/>
      <c r="CE358" s="19">
        <v>0</v>
      </c>
      <c r="CF358" s="19">
        <v>1640</v>
      </c>
      <c r="CG358" s="19">
        <v>0</v>
      </c>
      <c r="CH358" t="s">
        <v>108</v>
      </c>
      <c r="CI358" t="s">
        <v>155</v>
      </c>
      <c r="CJ358" t="s">
        <v>109</v>
      </c>
      <c r="CL358" s="19">
        <v>1</v>
      </c>
      <c r="CM358" s="4">
        <v>24.689166666666665</v>
      </c>
      <c r="CN358" s="4">
        <v>-98.225833333333341</v>
      </c>
      <c r="CO358" t="s">
        <v>109</v>
      </c>
      <c r="CP358" s="19">
        <v>0</v>
      </c>
      <c r="CQ358" s="19">
        <v>0</v>
      </c>
      <c r="CR358" s="19">
        <v>1640</v>
      </c>
      <c r="CS358" s="19">
        <v>0</v>
      </c>
      <c r="CT358" s="19" t="s">
        <v>581</v>
      </c>
      <c r="CU358" s="19" t="s">
        <v>4036</v>
      </c>
    </row>
    <row r="359" spans="1:99" ht="21" customHeight="1" x14ac:dyDescent="0.2">
      <c r="A359">
        <v>10357</v>
      </c>
      <c r="B359" s="16" t="s">
        <v>1832</v>
      </c>
      <c r="C359" s="16" t="s">
        <v>1833</v>
      </c>
      <c r="D359" t="s">
        <v>1872</v>
      </c>
      <c r="E359" t="s">
        <v>1873</v>
      </c>
      <c r="F359" s="16" t="s">
        <v>1874</v>
      </c>
      <c r="G359" t="s">
        <v>1837</v>
      </c>
      <c r="I359" s="16" t="s">
        <v>65</v>
      </c>
      <c r="J359" s="16" t="s">
        <v>66</v>
      </c>
      <c r="K359" t="s">
        <v>67</v>
      </c>
      <c r="L359" s="16" t="s">
        <v>68</v>
      </c>
      <c r="N359" s="42" t="s">
        <v>1838</v>
      </c>
      <c r="O359" t="s">
        <v>1839</v>
      </c>
      <c r="P359" t="s">
        <v>124</v>
      </c>
      <c r="Q359" s="43" t="s">
        <v>1840</v>
      </c>
      <c r="R359" s="16" t="s">
        <v>1841</v>
      </c>
      <c r="S359">
        <v>2012</v>
      </c>
      <c r="T359" s="18" t="s">
        <v>75</v>
      </c>
      <c r="U359" t="s">
        <v>105</v>
      </c>
      <c r="V359" s="3">
        <v>90</v>
      </c>
      <c r="W359" s="3"/>
      <c r="AC359" s="3"/>
      <c r="AD359" s="3">
        <v>2</v>
      </c>
      <c r="AE359" s="19">
        <v>2.2222222222222223E-2</v>
      </c>
      <c r="AF359">
        <v>200</v>
      </c>
      <c r="AG359">
        <v>0</v>
      </c>
      <c r="AI359" s="20"/>
      <c r="AK359">
        <v>0</v>
      </c>
      <c r="AL359">
        <v>0</v>
      </c>
      <c r="AN359" t="s">
        <v>79</v>
      </c>
      <c r="AO359" s="19"/>
      <c r="AP359" s="19"/>
      <c r="AQ359" s="19"/>
      <c r="AR359" s="19"/>
      <c r="AS359" s="19"/>
      <c r="AT359" s="19"/>
      <c r="AU359" s="19"/>
      <c r="AV359" s="19"/>
      <c r="AW359" s="19"/>
      <c r="AX359" s="19"/>
      <c r="AY359" s="19"/>
      <c r="AZ359" s="19"/>
      <c r="BA359" s="19"/>
      <c r="BB359" s="19"/>
      <c r="BC359" s="19"/>
      <c r="BD359" s="19"/>
      <c r="BE359" s="19"/>
      <c r="BF359" s="19"/>
      <c r="BG359" s="19"/>
      <c r="BH359" s="19"/>
      <c r="BI359" s="19"/>
      <c r="BJ359" s="19"/>
      <c r="BK359" s="19"/>
      <c r="BL359" s="19"/>
      <c r="BM359" s="19"/>
      <c r="BN359" s="19">
        <v>1870</v>
      </c>
      <c r="BO359" s="19"/>
      <c r="BP359" s="19"/>
      <c r="BQ359" s="19"/>
      <c r="BR359" s="19"/>
      <c r="BS359" s="19"/>
      <c r="BT359" s="19"/>
      <c r="BU359" s="19"/>
      <c r="BV359" s="19"/>
      <c r="BW359" s="19"/>
      <c r="BX359" s="19"/>
      <c r="BY359" s="19"/>
      <c r="BZ359" s="19"/>
      <c r="CA359" s="19"/>
      <c r="CB359" s="29"/>
      <c r="CC359" s="29"/>
      <c r="CD359" s="19"/>
      <c r="CE359" s="19">
        <v>0</v>
      </c>
      <c r="CF359" s="19">
        <v>1870</v>
      </c>
      <c r="CG359" s="19">
        <v>0</v>
      </c>
      <c r="CH359" t="s">
        <v>108</v>
      </c>
      <c r="CI359" t="s">
        <v>155</v>
      </c>
      <c r="CJ359" t="s">
        <v>109</v>
      </c>
      <c r="CL359" s="19">
        <v>1</v>
      </c>
      <c r="CM359" s="4">
        <v>24.75</v>
      </c>
      <c r="CN359" s="4">
        <v>-97.979444444444439</v>
      </c>
      <c r="CO359" t="s">
        <v>109</v>
      </c>
      <c r="CP359" s="19">
        <v>0</v>
      </c>
      <c r="CQ359" s="19">
        <v>0</v>
      </c>
      <c r="CR359" s="19">
        <v>1870</v>
      </c>
      <c r="CS359" s="19">
        <v>0</v>
      </c>
      <c r="CT359" s="19" t="s">
        <v>581</v>
      </c>
      <c r="CU359" s="19" t="s">
        <v>4036</v>
      </c>
    </row>
    <row r="360" spans="1:99" ht="21" customHeight="1" x14ac:dyDescent="0.2">
      <c r="A360">
        <v>10358</v>
      </c>
      <c r="B360" s="16" t="s">
        <v>1832</v>
      </c>
      <c r="C360" s="16" t="s">
        <v>1833</v>
      </c>
      <c r="D360" t="s">
        <v>1875</v>
      </c>
      <c r="E360" t="s">
        <v>1876</v>
      </c>
      <c r="F360" s="16" t="s">
        <v>1877</v>
      </c>
      <c r="G360" t="s">
        <v>1837</v>
      </c>
      <c r="I360" s="16" t="s">
        <v>65</v>
      </c>
      <c r="J360" s="16" t="s">
        <v>66</v>
      </c>
      <c r="K360" t="s">
        <v>67</v>
      </c>
      <c r="L360" s="16" t="s">
        <v>68</v>
      </c>
      <c r="N360" s="42" t="s">
        <v>1838</v>
      </c>
      <c r="O360" t="s">
        <v>1839</v>
      </c>
      <c r="P360" t="s">
        <v>124</v>
      </c>
      <c r="Q360" s="43" t="s">
        <v>1840</v>
      </c>
      <c r="R360" s="16" t="s">
        <v>1841</v>
      </c>
      <c r="S360">
        <v>2012</v>
      </c>
      <c r="T360" s="18" t="s">
        <v>75</v>
      </c>
      <c r="U360" t="s">
        <v>105</v>
      </c>
      <c r="V360" s="3">
        <v>60</v>
      </c>
      <c r="W360" s="3"/>
      <c r="AC360" s="3"/>
      <c r="AD360" s="3">
        <v>1</v>
      </c>
      <c r="AE360" s="19">
        <v>1.6666666666666666E-2</v>
      </c>
      <c r="AF360">
        <v>200</v>
      </c>
      <c r="AG360">
        <v>0</v>
      </c>
      <c r="AI360" s="20"/>
      <c r="AK360">
        <v>0</v>
      </c>
      <c r="AL360">
        <v>0</v>
      </c>
      <c r="AN360" t="s">
        <v>79</v>
      </c>
      <c r="AO360" s="19"/>
      <c r="AP360" s="19"/>
      <c r="AQ360" s="19"/>
      <c r="AR360" s="19"/>
      <c r="AS360" s="19"/>
      <c r="AT360" s="19"/>
      <c r="AU360" s="19"/>
      <c r="AV360" s="19"/>
      <c r="AW360" s="19"/>
      <c r="AX360" s="19"/>
      <c r="AY360" s="19"/>
      <c r="AZ360" s="19"/>
      <c r="BA360" s="19"/>
      <c r="BB360" s="19"/>
      <c r="BC360" s="19"/>
      <c r="BD360" s="19"/>
      <c r="BE360" s="19"/>
      <c r="BF360" s="19"/>
      <c r="BG360" s="19"/>
      <c r="BH360" s="19"/>
      <c r="BI360" s="19"/>
      <c r="BJ360" s="19"/>
      <c r="BK360" s="19"/>
      <c r="BL360" s="19"/>
      <c r="BM360" s="19"/>
      <c r="BN360" s="19">
        <v>640</v>
      </c>
      <c r="BO360" s="19"/>
      <c r="BP360" s="19"/>
      <c r="BQ360" s="19"/>
      <c r="BR360" s="19"/>
      <c r="BS360" s="19"/>
      <c r="BT360" s="19"/>
      <c r="BU360" s="19"/>
      <c r="BV360" s="19"/>
      <c r="BW360" s="19"/>
      <c r="BX360" s="19"/>
      <c r="BY360" s="19"/>
      <c r="BZ360" s="19"/>
      <c r="CA360" s="19"/>
      <c r="CB360" s="29"/>
      <c r="CC360" s="29"/>
      <c r="CD360" s="19"/>
      <c r="CE360" s="19">
        <v>0</v>
      </c>
      <c r="CF360" s="19">
        <v>640</v>
      </c>
      <c r="CG360" s="19">
        <v>0</v>
      </c>
      <c r="CH360" t="s">
        <v>108</v>
      </c>
      <c r="CI360" t="s">
        <v>155</v>
      </c>
      <c r="CJ360" t="s">
        <v>109</v>
      </c>
      <c r="CL360" s="19">
        <v>1</v>
      </c>
      <c r="CM360" s="4">
        <v>24.724999999999998</v>
      </c>
      <c r="CN360" s="4">
        <v>-97.75833333333334</v>
      </c>
      <c r="CO360" t="s">
        <v>109</v>
      </c>
      <c r="CP360" s="19">
        <v>0</v>
      </c>
      <c r="CQ360" s="19">
        <v>0</v>
      </c>
      <c r="CR360" s="19">
        <v>640</v>
      </c>
      <c r="CS360" s="19">
        <v>0</v>
      </c>
      <c r="CT360" s="19" t="s">
        <v>581</v>
      </c>
      <c r="CU360" s="19" t="s">
        <v>4036</v>
      </c>
    </row>
    <row r="361" spans="1:99" ht="21" customHeight="1" x14ac:dyDescent="0.2">
      <c r="A361">
        <v>10359</v>
      </c>
      <c r="B361" s="16" t="s">
        <v>1832</v>
      </c>
      <c r="C361" s="16" t="s">
        <v>1878</v>
      </c>
      <c r="D361" t="s">
        <v>1879</v>
      </c>
      <c r="E361" t="s">
        <v>1880</v>
      </c>
      <c r="F361" s="16" t="s">
        <v>1881</v>
      </c>
      <c r="I361" s="16" t="s">
        <v>65</v>
      </c>
      <c r="J361" s="16" t="s">
        <v>66</v>
      </c>
      <c r="K361" t="s">
        <v>67</v>
      </c>
      <c r="L361" s="16" t="s">
        <v>68</v>
      </c>
      <c r="N361" s="42" t="s">
        <v>1838</v>
      </c>
      <c r="O361" t="s">
        <v>1839</v>
      </c>
      <c r="P361" t="s">
        <v>124</v>
      </c>
      <c r="Q361" s="43" t="s">
        <v>1840</v>
      </c>
      <c r="R361" s="16" t="s">
        <v>1841</v>
      </c>
      <c r="S361">
        <v>2012</v>
      </c>
      <c r="T361" s="18" t="s">
        <v>75</v>
      </c>
      <c r="U361" t="s">
        <v>105</v>
      </c>
      <c r="V361" s="3">
        <v>50</v>
      </c>
      <c r="W361" s="3"/>
      <c r="AC361" s="3"/>
      <c r="AD361" s="3">
        <v>1</v>
      </c>
      <c r="AE361" s="19">
        <v>0.02</v>
      </c>
      <c r="AF361">
        <v>200</v>
      </c>
      <c r="AG361">
        <v>0</v>
      </c>
      <c r="AI361" s="20"/>
      <c r="AK361">
        <v>0</v>
      </c>
      <c r="AL361">
        <v>0</v>
      </c>
      <c r="AN361" t="s">
        <v>79</v>
      </c>
      <c r="AO361" s="19"/>
      <c r="AP361" s="19"/>
      <c r="AQ361" s="19"/>
      <c r="AR361" s="19"/>
      <c r="AS361" s="19"/>
      <c r="AT361" s="19"/>
      <c r="AU361" s="19"/>
      <c r="AV361" s="19"/>
      <c r="AW361" s="19"/>
      <c r="AX361" s="19"/>
      <c r="AY361" s="19"/>
      <c r="AZ361" s="19"/>
      <c r="BA361" s="19"/>
      <c r="BB361" s="19"/>
      <c r="BC361" s="19"/>
      <c r="BD361" s="19"/>
      <c r="BE361" s="19"/>
      <c r="BF361" s="19"/>
      <c r="BG361" s="19"/>
      <c r="BH361" s="19"/>
      <c r="BI361" s="19"/>
      <c r="BJ361" s="19"/>
      <c r="BK361" s="19"/>
      <c r="BL361" s="19"/>
      <c r="BM361" s="19"/>
      <c r="BN361" s="19">
        <v>10</v>
      </c>
      <c r="BO361" s="19"/>
      <c r="BP361" s="19"/>
      <c r="BQ361" s="19"/>
      <c r="BR361" s="19"/>
      <c r="BS361" s="19"/>
      <c r="BT361" s="19"/>
      <c r="BU361" s="19"/>
      <c r="BV361" s="19"/>
      <c r="BW361" s="19"/>
      <c r="BX361" s="19"/>
      <c r="BY361" s="19"/>
      <c r="BZ361" s="19"/>
      <c r="CA361" s="19"/>
      <c r="CB361" s="29"/>
      <c r="CC361" s="29"/>
      <c r="CD361" s="19"/>
      <c r="CE361" s="19">
        <v>0</v>
      </c>
      <c r="CF361" s="19">
        <v>10</v>
      </c>
      <c r="CG361" s="19">
        <v>0</v>
      </c>
      <c r="CH361" t="s">
        <v>108</v>
      </c>
      <c r="CI361" t="s">
        <v>155</v>
      </c>
      <c r="CJ361" t="s">
        <v>109</v>
      </c>
      <c r="CL361" s="19">
        <v>1</v>
      </c>
      <c r="CM361" s="4">
        <v>25.647222222222222</v>
      </c>
      <c r="CN361" s="4">
        <v>-102.78277777777778</v>
      </c>
      <c r="CO361" t="s">
        <v>109</v>
      </c>
      <c r="CP361" s="19">
        <v>0</v>
      </c>
      <c r="CQ361" s="19">
        <v>0</v>
      </c>
      <c r="CR361" s="19">
        <v>10</v>
      </c>
      <c r="CS361" s="19">
        <v>0</v>
      </c>
      <c r="CT361" s="19" t="s">
        <v>581</v>
      </c>
      <c r="CU361" s="19" t="s">
        <v>4036</v>
      </c>
    </row>
    <row r="362" spans="1:99" ht="21" customHeight="1" x14ac:dyDescent="0.2">
      <c r="A362">
        <v>10360</v>
      </c>
      <c r="B362" s="16" t="s">
        <v>1832</v>
      </c>
      <c r="C362" s="16" t="s">
        <v>1882</v>
      </c>
      <c r="D362" t="s">
        <v>1883</v>
      </c>
      <c r="E362" t="s">
        <v>1884</v>
      </c>
      <c r="F362" s="16" t="s">
        <v>1885</v>
      </c>
      <c r="I362" s="16" t="s">
        <v>65</v>
      </c>
      <c r="J362" s="16" t="s">
        <v>66</v>
      </c>
      <c r="K362" t="s">
        <v>67</v>
      </c>
      <c r="L362" s="16" t="s">
        <v>68</v>
      </c>
      <c r="N362" s="42" t="s">
        <v>1838</v>
      </c>
      <c r="O362" t="s">
        <v>1839</v>
      </c>
      <c r="P362" t="s">
        <v>124</v>
      </c>
      <c r="Q362" s="43" t="s">
        <v>1840</v>
      </c>
      <c r="R362" s="16" t="s">
        <v>1841</v>
      </c>
      <c r="S362">
        <v>2012</v>
      </c>
      <c r="T362" s="18" t="s">
        <v>75</v>
      </c>
      <c r="U362" t="s">
        <v>105</v>
      </c>
      <c r="V362" s="3">
        <v>15</v>
      </c>
      <c r="W362" s="3"/>
      <c r="AC362" s="3"/>
      <c r="AD362" s="3">
        <v>1</v>
      </c>
      <c r="AE362" s="19">
        <v>6.6666666666666666E-2</v>
      </c>
      <c r="AF362">
        <v>200</v>
      </c>
      <c r="AG362">
        <v>0</v>
      </c>
      <c r="AI362" s="20"/>
      <c r="AK362">
        <v>0</v>
      </c>
      <c r="AL362">
        <v>0</v>
      </c>
      <c r="AN362" t="s">
        <v>79</v>
      </c>
      <c r="AO362" s="19"/>
      <c r="AP362" s="19"/>
      <c r="AQ362" s="19"/>
      <c r="AR362" s="19"/>
      <c r="AS362" s="19"/>
      <c r="AT362" s="19"/>
      <c r="AU362" s="19"/>
      <c r="AV362" s="19"/>
      <c r="AW362" s="19"/>
      <c r="AX362" s="19"/>
      <c r="AY362" s="19"/>
      <c r="AZ362" s="19"/>
      <c r="BA362" s="19"/>
      <c r="BB362" s="19"/>
      <c r="BC362" s="19"/>
      <c r="BD362" s="19"/>
      <c r="BE362" s="19"/>
      <c r="BF362" s="19"/>
      <c r="BG362" s="19"/>
      <c r="BH362" s="19"/>
      <c r="BI362" s="19"/>
      <c r="BJ362" s="19"/>
      <c r="BK362" s="19"/>
      <c r="BL362" s="19"/>
      <c r="BM362" s="19"/>
      <c r="BN362" s="19">
        <v>900</v>
      </c>
      <c r="BO362" s="19"/>
      <c r="BP362" s="19"/>
      <c r="BQ362" s="19"/>
      <c r="BR362" s="19"/>
      <c r="BS362" s="19"/>
      <c r="BT362" s="19"/>
      <c r="BU362" s="19"/>
      <c r="BV362" s="19"/>
      <c r="BW362" s="19"/>
      <c r="BX362" s="19"/>
      <c r="BY362" s="19"/>
      <c r="BZ362" s="19"/>
      <c r="CA362" s="19"/>
      <c r="CB362" s="29"/>
      <c r="CC362" s="29"/>
      <c r="CD362" s="19"/>
      <c r="CE362" s="19">
        <v>0</v>
      </c>
      <c r="CF362" s="19">
        <v>900</v>
      </c>
      <c r="CG362" s="19">
        <v>0</v>
      </c>
      <c r="CH362" t="s">
        <v>108</v>
      </c>
      <c r="CI362" t="s">
        <v>155</v>
      </c>
      <c r="CJ362" t="s">
        <v>109</v>
      </c>
      <c r="CL362" s="19">
        <v>1</v>
      </c>
      <c r="CM362" s="4">
        <v>16.839166666666664</v>
      </c>
      <c r="CN362" s="4">
        <v>-93.218333333333334</v>
      </c>
      <c r="CO362" t="s">
        <v>109</v>
      </c>
      <c r="CP362" s="19">
        <v>0</v>
      </c>
      <c r="CQ362" s="19">
        <v>0</v>
      </c>
      <c r="CR362" s="19">
        <v>900</v>
      </c>
      <c r="CS362" s="19">
        <v>0</v>
      </c>
      <c r="CT362" s="19" t="s">
        <v>581</v>
      </c>
      <c r="CU362" s="19" t="s">
        <v>4036</v>
      </c>
    </row>
    <row r="363" spans="1:99" ht="21" customHeight="1" x14ac:dyDescent="0.2">
      <c r="A363">
        <v>10361</v>
      </c>
      <c r="B363" s="16" t="s">
        <v>1832</v>
      </c>
      <c r="C363" s="16" t="s">
        <v>1882</v>
      </c>
      <c r="D363" t="s">
        <v>1886</v>
      </c>
      <c r="E363" t="s">
        <v>1887</v>
      </c>
      <c r="F363" s="16" t="s">
        <v>1888</v>
      </c>
      <c r="I363" s="16" t="s">
        <v>65</v>
      </c>
      <c r="J363" s="16" t="s">
        <v>66</v>
      </c>
      <c r="K363" t="s">
        <v>67</v>
      </c>
      <c r="L363" s="16" t="s">
        <v>68</v>
      </c>
      <c r="N363" s="42" t="s">
        <v>1838</v>
      </c>
      <c r="O363" t="s">
        <v>1839</v>
      </c>
      <c r="P363" t="s">
        <v>124</v>
      </c>
      <c r="Q363" s="43" t="s">
        <v>1840</v>
      </c>
      <c r="R363" s="16" t="s">
        <v>1841</v>
      </c>
      <c r="S363">
        <v>2012</v>
      </c>
      <c r="T363" s="18" t="s">
        <v>75</v>
      </c>
      <c r="U363" t="s">
        <v>105</v>
      </c>
      <c r="V363" s="3">
        <v>15</v>
      </c>
      <c r="W363" s="3"/>
      <c r="AC363" s="3"/>
      <c r="AD363" s="3">
        <v>1</v>
      </c>
      <c r="AE363" s="19">
        <v>6.6666666666666666E-2</v>
      </c>
      <c r="AF363">
        <v>200</v>
      </c>
      <c r="AG363">
        <v>0</v>
      </c>
      <c r="AI363" s="20"/>
      <c r="AK363">
        <v>0</v>
      </c>
      <c r="AL363">
        <v>0</v>
      </c>
      <c r="AN363" t="s">
        <v>79</v>
      </c>
      <c r="AO363" s="19"/>
      <c r="AP363" s="19"/>
      <c r="AQ363" s="19"/>
      <c r="AR363" s="19"/>
      <c r="AS363" s="19"/>
      <c r="AT363" s="19"/>
      <c r="AU363" s="19"/>
      <c r="AV363" s="19"/>
      <c r="AW363" s="19"/>
      <c r="AX363" s="19"/>
      <c r="AY363" s="19"/>
      <c r="AZ363" s="19"/>
      <c r="BA363" s="19"/>
      <c r="BB363" s="19"/>
      <c r="BC363" s="19"/>
      <c r="BD363" s="19"/>
      <c r="BE363" s="19"/>
      <c r="BF363" s="19"/>
      <c r="BG363" s="19"/>
      <c r="BH363" s="19"/>
      <c r="BI363" s="19"/>
      <c r="BJ363" s="19"/>
      <c r="BK363" s="19"/>
      <c r="BL363" s="19"/>
      <c r="BM363" s="19"/>
      <c r="BN363" s="19">
        <v>190</v>
      </c>
      <c r="BO363" s="19"/>
      <c r="BP363" s="19"/>
      <c r="BQ363" s="19"/>
      <c r="BR363" s="19"/>
      <c r="BS363" s="19"/>
      <c r="BT363" s="19"/>
      <c r="BU363" s="19"/>
      <c r="BV363" s="19"/>
      <c r="BW363" s="19"/>
      <c r="BX363" s="19"/>
      <c r="BY363" s="19"/>
      <c r="BZ363" s="19"/>
      <c r="CA363" s="19"/>
      <c r="CB363" s="29"/>
      <c r="CC363" s="29"/>
      <c r="CD363" s="19"/>
      <c r="CE363" s="19">
        <v>0</v>
      </c>
      <c r="CF363" s="19">
        <v>190</v>
      </c>
      <c r="CG363" s="19">
        <v>0</v>
      </c>
      <c r="CH363" t="s">
        <v>108</v>
      </c>
      <c r="CI363" t="s">
        <v>155</v>
      </c>
      <c r="CJ363" t="s">
        <v>109</v>
      </c>
      <c r="CL363" s="19">
        <v>1</v>
      </c>
      <c r="CM363" s="4">
        <v>16.792777777777779</v>
      </c>
      <c r="CN363" s="4">
        <v>-92.325555555555553</v>
      </c>
      <c r="CO363" t="s">
        <v>109</v>
      </c>
      <c r="CP363" s="19">
        <v>0</v>
      </c>
      <c r="CQ363" s="19">
        <v>0</v>
      </c>
      <c r="CR363" s="19">
        <v>190</v>
      </c>
      <c r="CS363" s="19">
        <v>0</v>
      </c>
      <c r="CT363" s="19" t="s">
        <v>581</v>
      </c>
      <c r="CU363" s="19" t="s">
        <v>4036</v>
      </c>
    </row>
    <row r="364" spans="1:99" ht="21" customHeight="1" x14ac:dyDescent="0.2">
      <c r="A364">
        <v>10362</v>
      </c>
      <c r="B364" s="16" t="s">
        <v>1832</v>
      </c>
      <c r="C364" s="16" t="s">
        <v>1882</v>
      </c>
      <c r="D364" t="s">
        <v>1889</v>
      </c>
      <c r="E364" t="s">
        <v>1890</v>
      </c>
      <c r="F364" s="16" t="s">
        <v>1891</v>
      </c>
      <c r="I364" s="16" t="s">
        <v>65</v>
      </c>
      <c r="J364" s="16" t="s">
        <v>66</v>
      </c>
      <c r="K364" t="s">
        <v>67</v>
      </c>
      <c r="L364" s="16" t="s">
        <v>68</v>
      </c>
      <c r="N364" s="42" t="s">
        <v>1838</v>
      </c>
      <c r="O364" t="s">
        <v>1839</v>
      </c>
      <c r="P364" t="s">
        <v>124</v>
      </c>
      <c r="Q364" s="43" t="s">
        <v>1840</v>
      </c>
      <c r="R364" s="16" t="s">
        <v>1841</v>
      </c>
      <c r="S364">
        <v>2012</v>
      </c>
      <c r="T364" s="18" t="s">
        <v>75</v>
      </c>
      <c r="U364" t="s">
        <v>105</v>
      </c>
      <c r="V364" s="3">
        <v>15</v>
      </c>
      <c r="W364" s="3"/>
      <c r="AC364" s="3"/>
      <c r="AD364" s="3">
        <v>1</v>
      </c>
      <c r="AE364" s="19">
        <v>6.6666666666666666E-2</v>
      </c>
      <c r="AF364">
        <v>200</v>
      </c>
      <c r="AG364">
        <v>0</v>
      </c>
      <c r="AI364" s="20"/>
      <c r="AK364">
        <v>0</v>
      </c>
      <c r="AL364">
        <v>0</v>
      </c>
      <c r="AN364" t="s">
        <v>79</v>
      </c>
      <c r="AO364" s="19"/>
      <c r="AP364" s="19"/>
      <c r="AQ364" s="19"/>
      <c r="AR364" s="19"/>
      <c r="AS364" s="19"/>
      <c r="AT364" s="19"/>
      <c r="AU364" s="19"/>
      <c r="AV364" s="19"/>
      <c r="AW364" s="19"/>
      <c r="AX364" s="19"/>
      <c r="AY364" s="19"/>
      <c r="AZ364" s="19"/>
      <c r="BA364" s="19"/>
      <c r="BB364" s="19"/>
      <c r="BC364" s="19"/>
      <c r="BD364" s="19"/>
      <c r="BE364" s="19"/>
      <c r="BF364" s="19"/>
      <c r="BG364" s="19"/>
      <c r="BH364" s="19"/>
      <c r="BI364" s="19"/>
      <c r="BJ364" s="19"/>
      <c r="BK364" s="19"/>
      <c r="BL364" s="19"/>
      <c r="BM364" s="19"/>
      <c r="BN364" s="19">
        <v>20</v>
      </c>
      <c r="BO364" s="19"/>
      <c r="BP364" s="19"/>
      <c r="BQ364" s="19"/>
      <c r="BR364" s="19"/>
      <c r="BS364" s="19"/>
      <c r="BT364" s="19"/>
      <c r="BU364" s="19"/>
      <c r="BV364" s="19"/>
      <c r="BW364" s="19"/>
      <c r="BX364" s="19"/>
      <c r="BY364" s="19"/>
      <c r="BZ364" s="19"/>
      <c r="CA364" s="19"/>
      <c r="CB364" s="29"/>
      <c r="CC364" s="29"/>
      <c r="CD364" s="19"/>
      <c r="CE364" s="19">
        <v>0</v>
      </c>
      <c r="CF364" s="19">
        <v>20</v>
      </c>
      <c r="CG364" s="19">
        <v>0</v>
      </c>
      <c r="CH364" t="s">
        <v>108</v>
      </c>
      <c r="CI364" t="s">
        <v>155</v>
      </c>
      <c r="CJ364" t="s">
        <v>109</v>
      </c>
      <c r="CL364" s="19">
        <v>1</v>
      </c>
      <c r="CM364" s="4">
        <v>16.321111111111112</v>
      </c>
      <c r="CN364" s="4">
        <v>-91.903333333333336</v>
      </c>
      <c r="CO364" t="s">
        <v>109</v>
      </c>
      <c r="CP364" s="19">
        <v>0</v>
      </c>
      <c r="CQ364" s="19">
        <v>0</v>
      </c>
      <c r="CR364" s="19">
        <v>20</v>
      </c>
      <c r="CS364" s="19">
        <v>0</v>
      </c>
      <c r="CT364" s="19" t="s">
        <v>581</v>
      </c>
      <c r="CU364" s="19" t="s">
        <v>4036</v>
      </c>
    </row>
    <row r="365" spans="1:99" ht="21" customHeight="1" x14ac:dyDescent="0.2">
      <c r="A365">
        <v>10363</v>
      </c>
      <c r="B365" s="16" t="s">
        <v>1832</v>
      </c>
      <c r="C365" s="16" t="s">
        <v>1882</v>
      </c>
      <c r="D365" t="s">
        <v>1892</v>
      </c>
      <c r="E365" t="s">
        <v>1893</v>
      </c>
      <c r="F365" s="16" t="s">
        <v>1894</v>
      </c>
      <c r="I365" s="16" t="s">
        <v>65</v>
      </c>
      <c r="J365" s="16" t="s">
        <v>66</v>
      </c>
      <c r="K365" t="s">
        <v>67</v>
      </c>
      <c r="L365" s="16" t="s">
        <v>68</v>
      </c>
      <c r="N365" s="42" t="s">
        <v>1838</v>
      </c>
      <c r="O365" t="s">
        <v>1839</v>
      </c>
      <c r="P365" t="s">
        <v>124</v>
      </c>
      <c r="Q365" s="43" t="s">
        <v>1840</v>
      </c>
      <c r="R365" s="16" t="s">
        <v>1841</v>
      </c>
      <c r="S365">
        <v>2012</v>
      </c>
      <c r="T365" s="18" t="s">
        <v>75</v>
      </c>
      <c r="U365" t="s">
        <v>105</v>
      </c>
      <c r="V365" s="3">
        <v>10</v>
      </c>
      <c r="W365" s="3"/>
      <c r="AC365" s="3"/>
      <c r="AD365" s="3">
        <v>1</v>
      </c>
      <c r="AE365" s="19">
        <v>0.1</v>
      </c>
      <c r="AF365">
        <v>200</v>
      </c>
      <c r="AG365">
        <v>0</v>
      </c>
      <c r="AI365" s="20"/>
      <c r="AK365">
        <v>0</v>
      </c>
      <c r="AL365">
        <v>0</v>
      </c>
      <c r="AN365" t="s">
        <v>79</v>
      </c>
      <c r="AO365" s="19"/>
      <c r="AP365" s="19"/>
      <c r="AQ365" s="19"/>
      <c r="AR365" s="19"/>
      <c r="AS365" s="19"/>
      <c r="AT365" s="19"/>
      <c r="AU365" s="19"/>
      <c r="AV365" s="19"/>
      <c r="AW365" s="19"/>
      <c r="AX365" s="19"/>
      <c r="AY365" s="19"/>
      <c r="AZ365" s="19"/>
      <c r="BA365" s="19"/>
      <c r="BB365" s="19"/>
      <c r="BC365" s="19"/>
      <c r="BD365" s="19"/>
      <c r="BE365" s="19"/>
      <c r="BF365" s="19"/>
      <c r="BG365" s="19"/>
      <c r="BH365" s="19"/>
      <c r="BI365" s="19"/>
      <c r="BJ365" s="19"/>
      <c r="BK365" s="19"/>
      <c r="BL365" s="19"/>
      <c r="BM365" s="19"/>
      <c r="BN365" s="19">
        <v>240</v>
      </c>
      <c r="BO365" s="19"/>
      <c r="BP365" s="19"/>
      <c r="BQ365" s="19"/>
      <c r="BR365" s="19"/>
      <c r="BS365" s="19"/>
      <c r="BT365" s="19"/>
      <c r="BU365" s="19"/>
      <c r="BV365" s="19"/>
      <c r="BW365" s="19"/>
      <c r="BX365" s="19"/>
      <c r="BY365" s="19"/>
      <c r="BZ365" s="19"/>
      <c r="CA365" s="19"/>
      <c r="CB365" s="29"/>
      <c r="CC365" s="29"/>
      <c r="CD365" s="19"/>
      <c r="CE365" s="19">
        <v>0</v>
      </c>
      <c r="CF365" s="19">
        <v>240</v>
      </c>
      <c r="CG365" s="19">
        <v>0</v>
      </c>
      <c r="CH365" t="s">
        <v>108</v>
      </c>
      <c r="CI365" t="s">
        <v>155</v>
      </c>
      <c r="CJ365" t="s">
        <v>109</v>
      </c>
      <c r="CL365" s="19">
        <v>1</v>
      </c>
      <c r="CM365" s="4">
        <v>16.351944444444445</v>
      </c>
      <c r="CN365" s="4">
        <v>-91.893611111111113</v>
      </c>
      <c r="CO365" t="s">
        <v>109</v>
      </c>
      <c r="CP365" s="19">
        <v>0</v>
      </c>
      <c r="CQ365" s="19">
        <v>0</v>
      </c>
      <c r="CR365" s="19">
        <v>240</v>
      </c>
      <c r="CS365" s="19">
        <v>0</v>
      </c>
      <c r="CT365" s="19" t="s">
        <v>581</v>
      </c>
      <c r="CU365" s="19" t="s">
        <v>4036</v>
      </c>
    </row>
    <row r="366" spans="1:99" ht="21" customHeight="1" x14ac:dyDescent="0.2">
      <c r="A366">
        <v>10364</v>
      </c>
      <c r="B366" s="16" t="s">
        <v>1832</v>
      </c>
      <c r="C366" s="16" t="s">
        <v>1882</v>
      </c>
      <c r="D366" t="s">
        <v>1895</v>
      </c>
      <c r="E366" t="s">
        <v>1896</v>
      </c>
      <c r="F366" s="16" t="s">
        <v>1897</v>
      </c>
      <c r="I366" s="16" t="s">
        <v>65</v>
      </c>
      <c r="J366" s="16" t="s">
        <v>66</v>
      </c>
      <c r="K366" t="s">
        <v>67</v>
      </c>
      <c r="L366" s="16" t="s">
        <v>68</v>
      </c>
      <c r="N366" s="42" t="s">
        <v>1838</v>
      </c>
      <c r="O366" t="s">
        <v>1839</v>
      </c>
      <c r="P366" t="s">
        <v>124</v>
      </c>
      <c r="Q366" s="43" t="s">
        <v>1840</v>
      </c>
      <c r="R366" s="16" t="s">
        <v>1841</v>
      </c>
      <c r="S366">
        <v>2012</v>
      </c>
      <c r="T366" s="18" t="s">
        <v>75</v>
      </c>
      <c r="U366" t="s">
        <v>105</v>
      </c>
      <c r="V366" s="3">
        <v>20</v>
      </c>
      <c r="W366" s="3"/>
      <c r="AC366" s="3"/>
      <c r="AD366" s="3">
        <v>1</v>
      </c>
      <c r="AE366" s="19">
        <v>0.05</v>
      </c>
      <c r="AF366">
        <v>200</v>
      </c>
      <c r="AG366">
        <v>0</v>
      </c>
      <c r="AI366" s="20"/>
      <c r="AK366">
        <v>0</v>
      </c>
      <c r="AL366">
        <v>0</v>
      </c>
      <c r="AN366" t="s">
        <v>79</v>
      </c>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v>4460</v>
      </c>
      <c r="BO366" s="19"/>
      <c r="BP366" s="19"/>
      <c r="BQ366" s="19"/>
      <c r="BR366" s="19"/>
      <c r="BS366" s="19"/>
      <c r="BT366" s="19"/>
      <c r="BU366" s="19"/>
      <c r="BV366" s="19"/>
      <c r="BW366" s="19"/>
      <c r="BX366" s="19"/>
      <c r="BY366" s="19"/>
      <c r="BZ366" s="19"/>
      <c r="CA366" s="19"/>
      <c r="CB366" s="29"/>
      <c r="CC366" s="29"/>
      <c r="CD366" s="19"/>
      <c r="CE366" s="19">
        <v>0</v>
      </c>
      <c r="CF366" s="19">
        <v>4460</v>
      </c>
      <c r="CG366" s="19">
        <v>0</v>
      </c>
      <c r="CH366" t="s">
        <v>108</v>
      </c>
      <c r="CI366" t="s">
        <v>155</v>
      </c>
      <c r="CJ366" t="s">
        <v>109</v>
      </c>
      <c r="CL366" s="19">
        <v>1</v>
      </c>
      <c r="CM366" s="4">
        <v>16.923611111111111</v>
      </c>
      <c r="CN366" s="4">
        <v>-91.523611111111109</v>
      </c>
      <c r="CO366" t="s">
        <v>109</v>
      </c>
      <c r="CP366" s="19">
        <v>0</v>
      </c>
      <c r="CQ366" s="19">
        <v>0</v>
      </c>
      <c r="CR366" s="19">
        <v>4460</v>
      </c>
      <c r="CS366" s="19">
        <v>0</v>
      </c>
      <c r="CT366" s="19" t="s">
        <v>581</v>
      </c>
      <c r="CU366" s="19" t="s">
        <v>4036</v>
      </c>
    </row>
    <row r="367" spans="1:99" ht="21" customHeight="1" x14ac:dyDescent="0.2">
      <c r="A367">
        <v>10365</v>
      </c>
      <c r="B367" s="16" t="s">
        <v>1832</v>
      </c>
      <c r="C367" s="16" t="s">
        <v>1898</v>
      </c>
      <c r="D367" t="s">
        <v>1899</v>
      </c>
      <c r="E367" t="s">
        <v>1900</v>
      </c>
      <c r="F367" s="16" t="s">
        <v>1901</v>
      </c>
      <c r="G367" t="s">
        <v>1902</v>
      </c>
      <c r="I367" s="16" t="s">
        <v>65</v>
      </c>
      <c r="J367" s="16" t="s">
        <v>66</v>
      </c>
      <c r="K367" t="s">
        <v>67</v>
      </c>
      <c r="L367" s="16" t="s">
        <v>3</v>
      </c>
      <c r="N367" s="42" t="s">
        <v>1838</v>
      </c>
      <c r="O367" t="s">
        <v>1839</v>
      </c>
      <c r="P367" t="s">
        <v>124</v>
      </c>
      <c r="Q367" s="43" t="s">
        <v>1840</v>
      </c>
      <c r="R367" s="16" t="s">
        <v>1903</v>
      </c>
      <c r="S367">
        <v>2012</v>
      </c>
      <c r="T367" s="18" t="s">
        <v>75</v>
      </c>
      <c r="U367" t="s">
        <v>105</v>
      </c>
      <c r="V367" s="3">
        <v>45</v>
      </c>
      <c r="W367" s="3"/>
      <c r="AC367" s="3"/>
      <c r="AD367" s="3">
        <v>0</v>
      </c>
      <c r="AE367" s="19">
        <v>0</v>
      </c>
      <c r="AF367">
        <v>200</v>
      </c>
      <c r="AG367">
        <v>0</v>
      </c>
      <c r="AI367" s="20"/>
      <c r="AK367">
        <v>0</v>
      </c>
      <c r="AL367">
        <v>0</v>
      </c>
      <c r="AN367" t="s">
        <v>79</v>
      </c>
      <c r="AO367" s="19"/>
      <c r="AP367" s="19"/>
      <c r="AQ367" s="19"/>
      <c r="AR367" s="19"/>
      <c r="AS367" s="19"/>
      <c r="AT367" s="19"/>
      <c r="AU367" s="19"/>
      <c r="AV367" s="19"/>
      <c r="AW367" s="19"/>
      <c r="AX367" s="19"/>
      <c r="AY367" s="19"/>
      <c r="AZ367" s="19"/>
      <c r="BA367" s="19"/>
      <c r="BB367" s="19"/>
      <c r="BC367" s="19"/>
      <c r="BD367" s="19"/>
      <c r="BE367" s="19"/>
      <c r="BF367" s="19"/>
      <c r="BG367" s="19"/>
      <c r="BH367" s="19"/>
      <c r="BI367" s="19"/>
      <c r="BJ367" s="19"/>
      <c r="BK367" s="19"/>
      <c r="BL367" s="19"/>
      <c r="BM367" s="19"/>
      <c r="BN367" s="19"/>
      <c r="BO367" s="19"/>
      <c r="BP367" s="19"/>
      <c r="BQ367" s="19"/>
      <c r="BR367" s="19"/>
      <c r="BS367" s="19"/>
      <c r="BT367" s="19"/>
      <c r="BU367" s="19"/>
      <c r="BV367" s="19"/>
      <c r="BW367" s="19"/>
      <c r="BX367" s="19"/>
      <c r="BY367" s="19"/>
      <c r="BZ367" s="19"/>
      <c r="CA367" s="19"/>
      <c r="CB367" s="29"/>
      <c r="CC367" s="29">
        <v>70</v>
      </c>
      <c r="CD367" s="19"/>
      <c r="CE367" s="19">
        <v>0</v>
      </c>
      <c r="CF367" s="19">
        <v>70</v>
      </c>
      <c r="CG367" s="19">
        <v>0</v>
      </c>
      <c r="CH367" t="s">
        <v>108</v>
      </c>
      <c r="CI367" t="s">
        <v>155</v>
      </c>
      <c r="CJ367" t="s">
        <v>109</v>
      </c>
      <c r="CL367" s="19">
        <v>0</v>
      </c>
      <c r="CM367" s="4">
        <v>31.398611111111112</v>
      </c>
      <c r="CN367" s="4">
        <v>-107.86277777777777</v>
      </c>
      <c r="CO367" t="s">
        <v>109</v>
      </c>
      <c r="CP367" s="19">
        <v>0</v>
      </c>
      <c r="CQ367" s="19">
        <v>0</v>
      </c>
      <c r="CR367" s="19">
        <v>0</v>
      </c>
      <c r="CS367" s="19">
        <v>70</v>
      </c>
      <c r="CT367" s="19" t="s">
        <v>581</v>
      </c>
      <c r="CU367" s="19" t="s">
        <v>4036</v>
      </c>
    </row>
    <row r="368" spans="1:99" ht="21" customHeight="1" x14ac:dyDescent="0.2">
      <c r="A368">
        <v>10366</v>
      </c>
      <c r="B368" s="16" t="s">
        <v>1832</v>
      </c>
      <c r="C368" s="16" t="s">
        <v>1898</v>
      </c>
      <c r="D368" t="s">
        <v>1904</v>
      </c>
      <c r="E368" t="s">
        <v>1905</v>
      </c>
      <c r="F368" s="16" t="s">
        <v>1906</v>
      </c>
      <c r="G368" t="s">
        <v>1902</v>
      </c>
      <c r="I368" s="16" t="s">
        <v>65</v>
      </c>
      <c r="J368" s="16" t="s">
        <v>66</v>
      </c>
      <c r="K368" t="s">
        <v>67</v>
      </c>
      <c r="L368" s="16" t="s">
        <v>68</v>
      </c>
      <c r="N368" s="42" t="s">
        <v>1838</v>
      </c>
      <c r="O368" t="s">
        <v>1839</v>
      </c>
      <c r="P368" t="s">
        <v>124</v>
      </c>
      <c r="Q368" s="43" t="s">
        <v>1840</v>
      </c>
      <c r="R368" s="16" t="s">
        <v>1841</v>
      </c>
      <c r="S368">
        <v>2012</v>
      </c>
      <c r="T368" s="18" t="s">
        <v>75</v>
      </c>
      <c r="U368" t="s">
        <v>105</v>
      </c>
      <c r="V368" s="3">
        <v>55</v>
      </c>
      <c r="W368" s="3"/>
      <c r="AC368" s="3"/>
      <c r="AD368" s="3">
        <v>1</v>
      </c>
      <c r="AE368" s="19">
        <v>1.8181818181818181E-2</v>
      </c>
      <c r="AF368">
        <v>200</v>
      </c>
      <c r="AG368">
        <v>0</v>
      </c>
      <c r="AI368" s="20"/>
      <c r="AK368">
        <v>0</v>
      </c>
      <c r="AL368">
        <v>0</v>
      </c>
      <c r="AN368" t="s">
        <v>79</v>
      </c>
      <c r="AO368" s="19"/>
      <c r="AP368" s="19"/>
      <c r="AQ368" s="19"/>
      <c r="AR368" s="19"/>
      <c r="AS368" s="19"/>
      <c r="AT368" s="19"/>
      <c r="AU368" s="19"/>
      <c r="AV368" s="19"/>
      <c r="AW368" s="19"/>
      <c r="AX368" s="19"/>
      <c r="AY368" s="19"/>
      <c r="AZ368" s="19"/>
      <c r="BA368" s="19"/>
      <c r="BB368" s="19"/>
      <c r="BC368" s="19"/>
      <c r="BD368" s="19"/>
      <c r="BE368" s="19"/>
      <c r="BF368" s="19"/>
      <c r="BG368" s="19"/>
      <c r="BH368" s="19"/>
      <c r="BI368" s="19"/>
      <c r="BJ368" s="19"/>
      <c r="BK368" s="19"/>
      <c r="BL368" s="19"/>
      <c r="BM368" s="19"/>
      <c r="BN368" s="19">
        <v>50</v>
      </c>
      <c r="BO368" s="19"/>
      <c r="BP368" s="19"/>
      <c r="BQ368" s="19"/>
      <c r="BR368" s="19"/>
      <c r="BS368" s="19"/>
      <c r="BT368" s="19"/>
      <c r="BU368" s="19"/>
      <c r="BV368" s="19"/>
      <c r="BW368" s="19"/>
      <c r="BX368" s="19"/>
      <c r="BY368" s="19"/>
      <c r="BZ368" s="19"/>
      <c r="CA368" s="19"/>
      <c r="CB368" s="29"/>
      <c r="CC368" s="29"/>
      <c r="CD368" s="19"/>
      <c r="CE368" s="19">
        <v>0</v>
      </c>
      <c r="CF368" s="19">
        <v>50</v>
      </c>
      <c r="CG368" s="19">
        <v>0</v>
      </c>
      <c r="CH368" t="s">
        <v>108</v>
      </c>
      <c r="CI368" t="s">
        <v>155</v>
      </c>
      <c r="CJ368" t="s">
        <v>109</v>
      </c>
      <c r="CL368" s="19">
        <v>1</v>
      </c>
      <c r="CM368" s="4">
        <v>31.550555555555555</v>
      </c>
      <c r="CN368" s="4">
        <v>-106.9825</v>
      </c>
      <c r="CO368" t="s">
        <v>109</v>
      </c>
      <c r="CP368" s="19">
        <v>0</v>
      </c>
      <c r="CQ368" s="19">
        <v>0</v>
      </c>
      <c r="CR368" s="19">
        <v>50</v>
      </c>
      <c r="CS368" s="19">
        <v>0</v>
      </c>
      <c r="CT368" s="19" t="s">
        <v>581</v>
      </c>
      <c r="CU368" s="19" t="s">
        <v>4036</v>
      </c>
    </row>
    <row r="369" spans="1:99" ht="21" customHeight="1" x14ac:dyDescent="0.2">
      <c r="A369">
        <v>10367</v>
      </c>
      <c r="B369" s="16" t="s">
        <v>1832</v>
      </c>
      <c r="C369" s="16" t="s">
        <v>1898</v>
      </c>
      <c r="D369" t="s">
        <v>1907</v>
      </c>
      <c r="E369" t="s">
        <v>1908</v>
      </c>
      <c r="F369" s="16" t="s">
        <v>1909</v>
      </c>
      <c r="G369" t="s">
        <v>1902</v>
      </c>
      <c r="I369" s="16" t="s">
        <v>65</v>
      </c>
      <c r="J369" s="16" t="s">
        <v>66</v>
      </c>
      <c r="K369" t="s">
        <v>67</v>
      </c>
      <c r="L369" s="16" t="s">
        <v>68</v>
      </c>
      <c r="N369" s="42" t="s">
        <v>1838</v>
      </c>
      <c r="O369" t="s">
        <v>1839</v>
      </c>
      <c r="P369" t="s">
        <v>124</v>
      </c>
      <c r="Q369" s="43" t="s">
        <v>1840</v>
      </c>
      <c r="R369" s="16" t="s">
        <v>1841</v>
      </c>
      <c r="S369">
        <v>2012</v>
      </c>
      <c r="T369" s="18" t="s">
        <v>75</v>
      </c>
      <c r="U369" t="s">
        <v>105</v>
      </c>
      <c r="V369" s="3">
        <v>50</v>
      </c>
      <c r="W369" s="3"/>
      <c r="AC369" s="3"/>
      <c r="AD369" s="3">
        <v>1</v>
      </c>
      <c r="AE369" s="19">
        <v>0.02</v>
      </c>
      <c r="AF369">
        <v>200</v>
      </c>
      <c r="AG369">
        <v>0</v>
      </c>
      <c r="AI369" s="20"/>
      <c r="AK369">
        <v>0</v>
      </c>
      <c r="AL369">
        <v>0</v>
      </c>
      <c r="AN369" t="s">
        <v>79</v>
      </c>
      <c r="AO369" s="19"/>
      <c r="AP369" s="19"/>
      <c r="AQ369" s="19"/>
      <c r="AR369" s="19"/>
      <c r="AS369" s="19"/>
      <c r="AT369" s="19"/>
      <c r="AU369" s="19"/>
      <c r="AV369" s="19"/>
      <c r="AW369" s="19"/>
      <c r="AX369" s="19"/>
      <c r="AY369" s="19"/>
      <c r="AZ369" s="19"/>
      <c r="BA369" s="19"/>
      <c r="BB369" s="19"/>
      <c r="BC369" s="19"/>
      <c r="BD369" s="19"/>
      <c r="BE369" s="19"/>
      <c r="BF369" s="19"/>
      <c r="BG369" s="19"/>
      <c r="BH369" s="19"/>
      <c r="BI369" s="19"/>
      <c r="BJ369" s="19"/>
      <c r="BK369" s="19"/>
      <c r="BL369" s="19"/>
      <c r="BM369" s="19"/>
      <c r="BN369" s="19">
        <v>130</v>
      </c>
      <c r="BO369" s="19"/>
      <c r="BP369" s="19"/>
      <c r="BQ369" s="19"/>
      <c r="BR369" s="19"/>
      <c r="BS369" s="19"/>
      <c r="BT369" s="19"/>
      <c r="BU369" s="19"/>
      <c r="BV369" s="19"/>
      <c r="BW369" s="19"/>
      <c r="BX369" s="19"/>
      <c r="BY369" s="19"/>
      <c r="BZ369" s="19"/>
      <c r="CA369" s="19"/>
      <c r="CB369" s="29"/>
      <c r="CC369" s="29"/>
      <c r="CD369" s="19"/>
      <c r="CE369" s="19">
        <v>0</v>
      </c>
      <c r="CF369" s="19">
        <v>130</v>
      </c>
      <c r="CG369" s="19">
        <v>0</v>
      </c>
      <c r="CH369" t="s">
        <v>108</v>
      </c>
      <c r="CI369" t="s">
        <v>155</v>
      </c>
      <c r="CJ369" t="s">
        <v>109</v>
      </c>
      <c r="CL369" s="19">
        <v>1</v>
      </c>
      <c r="CM369" s="4">
        <v>30.520555555555553</v>
      </c>
      <c r="CN369" s="4">
        <v>-106.84638888888888</v>
      </c>
      <c r="CO369" t="s">
        <v>109</v>
      </c>
      <c r="CP369" s="19">
        <v>0</v>
      </c>
      <c r="CQ369" s="19">
        <v>0</v>
      </c>
      <c r="CR369" s="19">
        <v>130</v>
      </c>
      <c r="CS369" s="19">
        <v>0</v>
      </c>
      <c r="CT369" s="19" t="s">
        <v>581</v>
      </c>
      <c r="CU369" s="19" t="s">
        <v>4036</v>
      </c>
    </row>
    <row r="370" spans="1:99" ht="21" customHeight="1" x14ac:dyDescent="0.2">
      <c r="A370">
        <v>10368</v>
      </c>
      <c r="B370" s="16" t="s">
        <v>1832</v>
      </c>
      <c r="C370" s="16" t="s">
        <v>1898</v>
      </c>
      <c r="D370" t="s">
        <v>1910</v>
      </c>
      <c r="E370" t="s">
        <v>1911</v>
      </c>
      <c r="F370" s="16" t="s">
        <v>1912</v>
      </c>
      <c r="G370" t="s">
        <v>1902</v>
      </c>
      <c r="I370" s="16" t="s">
        <v>65</v>
      </c>
      <c r="J370" s="16" t="s">
        <v>66</v>
      </c>
      <c r="K370" t="s">
        <v>67</v>
      </c>
      <c r="L370" s="16" t="s">
        <v>68</v>
      </c>
      <c r="N370" s="42" t="s">
        <v>1838</v>
      </c>
      <c r="O370" t="s">
        <v>1839</v>
      </c>
      <c r="P370" t="s">
        <v>124</v>
      </c>
      <c r="Q370" s="43" t="s">
        <v>1840</v>
      </c>
      <c r="R370" s="16" t="s">
        <v>1841</v>
      </c>
      <c r="S370">
        <v>2012</v>
      </c>
      <c r="T370" s="18" t="s">
        <v>75</v>
      </c>
      <c r="U370" t="s">
        <v>105</v>
      </c>
      <c r="V370" s="3">
        <v>50</v>
      </c>
      <c r="W370" s="3"/>
      <c r="AC370" s="3"/>
      <c r="AD370" s="3">
        <v>1</v>
      </c>
      <c r="AE370" s="19">
        <v>0.02</v>
      </c>
      <c r="AF370">
        <v>200</v>
      </c>
      <c r="AG370">
        <v>0</v>
      </c>
      <c r="AI370" s="20"/>
      <c r="AK370">
        <v>0</v>
      </c>
      <c r="AL370">
        <v>0</v>
      </c>
      <c r="AN370" t="s">
        <v>79</v>
      </c>
      <c r="AO370" s="19"/>
      <c r="AP370" s="19"/>
      <c r="AQ370" s="19"/>
      <c r="AR370" s="19"/>
      <c r="AS370" s="19"/>
      <c r="AT370" s="19"/>
      <c r="AU370" s="19"/>
      <c r="AV370" s="19"/>
      <c r="AW370" s="19"/>
      <c r="AX370" s="19"/>
      <c r="AY370" s="19"/>
      <c r="AZ370" s="19"/>
      <c r="BA370" s="19"/>
      <c r="BB370" s="19"/>
      <c r="BC370" s="19"/>
      <c r="BD370" s="19"/>
      <c r="BE370" s="19"/>
      <c r="BF370" s="19"/>
      <c r="BG370" s="19"/>
      <c r="BH370" s="19"/>
      <c r="BI370" s="19"/>
      <c r="BJ370" s="19"/>
      <c r="BK370" s="19"/>
      <c r="BL370" s="19"/>
      <c r="BM370" s="19"/>
      <c r="BN370" s="19">
        <v>80</v>
      </c>
      <c r="BO370" s="19"/>
      <c r="BP370" s="19"/>
      <c r="BQ370" s="19"/>
      <c r="BR370" s="19"/>
      <c r="BS370" s="19"/>
      <c r="BT370" s="19"/>
      <c r="BU370" s="19"/>
      <c r="BV370" s="19"/>
      <c r="BW370" s="19"/>
      <c r="BX370" s="19"/>
      <c r="BY370" s="19"/>
      <c r="BZ370" s="19"/>
      <c r="CA370" s="19"/>
      <c r="CB370" s="29"/>
      <c r="CC370" s="29"/>
      <c r="CD370" s="19"/>
      <c r="CE370" s="19">
        <v>0</v>
      </c>
      <c r="CF370" s="19">
        <v>80</v>
      </c>
      <c r="CG370" s="19">
        <v>0</v>
      </c>
      <c r="CH370" t="s">
        <v>108</v>
      </c>
      <c r="CI370" t="s">
        <v>155</v>
      </c>
      <c r="CJ370" t="s">
        <v>109</v>
      </c>
      <c r="CL370" s="19">
        <v>1</v>
      </c>
      <c r="CM370" s="4">
        <v>29.159444444444443</v>
      </c>
      <c r="CN370" s="4">
        <v>-104.77111111111111</v>
      </c>
      <c r="CO370" t="s">
        <v>109</v>
      </c>
      <c r="CP370" s="19">
        <v>0</v>
      </c>
      <c r="CQ370" s="19">
        <v>0</v>
      </c>
      <c r="CR370" s="19">
        <v>80</v>
      </c>
      <c r="CS370" s="19">
        <v>0</v>
      </c>
      <c r="CT370" s="19" t="s">
        <v>581</v>
      </c>
      <c r="CU370" s="19" t="s">
        <v>4036</v>
      </c>
    </row>
    <row r="371" spans="1:99" ht="21" customHeight="1" x14ac:dyDescent="0.2">
      <c r="A371">
        <v>10369</v>
      </c>
      <c r="B371" s="16" t="s">
        <v>1832</v>
      </c>
      <c r="C371" s="16" t="s">
        <v>1898</v>
      </c>
      <c r="D371" t="s">
        <v>1913</v>
      </c>
      <c r="E371" t="s">
        <v>1914</v>
      </c>
      <c r="F371" s="16" t="s">
        <v>1915</v>
      </c>
      <c r="G371" t="s">
        <v>1902</v>
      </c>
      <c r="I371" s="16" t="s">
        <v>65</v>
      </c>
      <c r="J371" s="16" t="s">
        <v>66</v>
      </c>
      <c r="K371" t="s">
        <v>67</v>
      </c>
      <c r="L371" s="16" t="s">
        <v>68</v>
      </c>
      <c r="N371" s="42" t="s">
        <v>1838</v>
      </c>
      <c r="O371" t="s">
        <v>1839</v>
      </c>
      <c r="P371" t="s">
        <v>124</v>
      </c>
      <c r="Q371" s="43" t="s">
        <v>1840</v>
      </c>
      <c r="R371" s="16" t="s">
        <v>1841</v>
      </c>
      <c r="S371">
        <v>2012</v>
      </c>
      <c r="T371" s="18" t="s">
        <v>75</v>
      </c>
      <c r="U371" t="s">
        <v>105</v>
      </c>
      <c r="V371" s="3">
        <v>50</v>
      </c>
      <c r="W371" s="3"/>
      <c r="AC371" s="3"/>
      <c r="AD371" s="3">
        <v>1</v>
      </c>
      <c r="AE371" s="19">
        <v>0.02</v>
      </c>
      <c r="AF371">
        <v>200</v>
      </c>
      <c r="AG371">
        <v>0</v>
      </c>
      <c r="AI371" s="20"/>
      <c r="AK371">
        <v>0</v>
      </c>
      <c r="AL371">
        <v>0</v>
      </c>
      <c r="AN371" t="s">
        <v>79</v>
      </c>
      <c r="AO371" s="19"/>
      <c r="AP371" s="19"/>
      <c r="AQ371" s="19"/>
      <c r="AR371" s="19"/>
      <c r="AS371" s="19"/>
      <c r="AT371" s="19"/>
      <c r="AU371" s="19"/>
      <c r="AV371" s="19"/>
      <c r="AW371" s="19"/>
      <c r="AX371" s="19"/>
      <c r="AY371" s="19"/>
      <c r="AZ371" s="19"/>
      <c r="BA371" s="19"/>
      <c r="BB371" s="19"/>
      <c r="BC371" s="19"/>
      <c r="BD371" s="19"/>
      <c r="BE371" s="19"/>
      <c r="BF371" s="19"/>
      <c r="BG371" s="19"/>
      <c r="BH371" s="19"/>
      <c r="BI371" s="19"/>
      <c r="BJ371" s="19"/>
      <c r="BK371" s="19"/>
      <c r="BL371" s="19"/>
      <c r="BM371" s="19"/>
      <c r="BN371" s="19">
        <v>90</v>
      </c>
      <c r="BO371" s="19"/>
      <c r="BP371" s="19"/>
      <c r="BQ371" s="19"/>
      <c r="BR371" s="19"/>
      <c r="BS371" s="19"/>
      <c r="BT371" s="19"/>
      <c r="BU371" s="19"/>
      <c r="BV371" s="19"/>
      <c r="BW371" s="19"/>
      <c r="BX371" s="19"/>
      <c r="BY371" s="19"/>
      <c r="BZ371" s="19"/>
      <c r="CA371" s="19"/>
      <c r="CB371" s="29"/>
      <c r="CC371" s="29"/>
      <c r="CD371" s="19"/>
      <c r="CE371" s="19">
        <v>0</v>
      </c>
      <c r="CF371" s="19">
        <v>90</v>
      </c>
      <c r="CG371" s="19">
        <v>0</v>
      </c>
      <c r="CH371" t="s">
        <v>108</v>
      </c>
      <c r="CI371" t="s">
        <v>155</v>
      </c>
      <c r="CJ371" t="s">
        <v>109</v>
      </c>
      <c r="CL371" s="19">
        <v>1</v>
      </c>
      <c r="CM371" s="4">
        <v>29.171111111111113</v>
      </c>
      <c r="CN371" s="4">
        <v>-104.69138888888889</v>
      </c>
      <c r="CO371" t="s">
        <v>109</v>
      </c>
      <c r="CP371" s="19">
        <v>0</v>
      </c>
      <c r="CQ371" s="19">
        <v>0</v>
      </c>
      <c r="CR371" s="19">
        <v>90</v>
      </c>
      <c r="CS371" s="19">
        <v>0</v>
      </c>
      <c r="CT371" s="19" t="s">
        <v>581</v>
      </c>
      <c r="CU371" s="19" t="s">
        <v>4036</v>
      </c>
    </row>
    <row r="372" spans="1:99" ht="21" customHeight="1" x14ac:dyDescent="0.2">
      <c r="A372">
        <v>10370</v>
      </c>
      <c r="B372" s="16" t="s">
        <v>1832</v>
      </c>
      <c r="C372" s="16" t="s">
        <v>1916</v>
      </c>
      <c r="D372" t="s">
        <v>1917</v>
      </c>
      <c r="E372" t="s">
        <v>1918</v>
      </c>
      <c r="F372" s="16" t="s">
        <v>1919</v>
      </c>
      <c r="G372" t="s">
        <v>1920</v>
      </c>
      <c r="I372" s="16" t="s">
        <v>65</v>
      </c>
      <c r="J372" s="16" t="s">
        <v>66</v>
      </c>
      <c r="K372" t="s">
        <v>67</v>
      </c>
      <c r="L372" s="16" t="s">
        <v>68</v>
      </c>
      <c r="N372" s="42" t="s">
        <v>1838</v>
      </c>
      <c r="O372" t="s">
        <v>1839</v>
      </c>
      <c r="P372" t="s">
        <v>124</v>
      </c>
      <c r="Q372" s="43" t="s">
        <v>1840</v>
      </c>
      <c r="R372" s="16" t="s">
        <v>1841</v>
      </c>
      <c r="S372">
        <v>2012</v>
      </c>
      <c r="T372" s="18" t="s">
        <v>75</v>
      </c>
      <c r="U372" t="s">
        <v>105</v>
      </c>
      <c r="V372" s="3">
        <v>60</v>
      </c>
      <c r="W372" s="3"/>
      <c r="AC372" s="3"/>
      <c r="AD372" s="3">
        <v>1</v>
      </c>
      <c r="AE372" s="19">
        <v>1.6666666666666666E-2</v>
      </c>
      <c r="AF372">
        <v>200</v>
      </c>
      <c r="AG372">
        <v>0</v>
      </c>
      <c r="AI372" s="20"/>
      <c r="AK372">
        <v>0</v>
      </c>
      <c r="AL372">
        <v>0</v>
      </c>
      <c r="AN372" t="s">
        <v>79</v>
      </c>
      <c r="AO372" s="19"/>
      <c r="AP372" s="19"/>
      <c r="AQ372" s="19"/>
      <c r="AR372" s="19"/>
      <c r="AS372" s="19"/>
      <c r="AT372" s="19"/>
      <c r="AU372" s="19"/>
      <c r="AV372" s="19"/>
      <c r="AW372" s="19"/>
      <c r="AX372" s="19"/>
      <c r="AY372" s="19"/>
      <c r="AZ372" s="19"/>
      <c r="BA372" s="19"/>
      <c r="BB372" s="19"/>
      <c r="BC372" s="19"/>
      <c r="BD372" s="19"/>
      <c r="BE372" s="19"/>
      <c r="BF372" s="19"/>
      <c r="BG372" s="19"/>
      <c r="BH372" s="19"/>
      <c r="BI372" s="19"/>
      <c r="BJ372" s="19"/>
      <c r="BK372" s="19"/>
      <c r="BL372" s="19"/>
      <c r="BM372" s="19"/>
      <c r="BN372" s="19">
        <v>760</v>
      </c>
      <c r="BO372" s="19"/>
      <c r="BP372" s="19"/>
      <c r="BQ372" s="19"/>
      <c r="BR372" s="19"/>
      <c r="BS372" s="19"/>
      <c r="BT372" s="19"/>
      <c r="BU372" s="19"/>
      <c r="BV372" s="19"/>
      <c r="BW372" s="19"/>
      <c r="BX372" s="19"/>
      <c r="BY372" s="19"/>
      <c r="BZ372" s="19"/>
      <c r="CA372" s="19"/>
      <c r="CB372" s="29"/>
      <c r="CC372" s="29"/>
      <c r="CD372" s="19"/>
      <c r="CE372" s="19">
        <v>0</v>
      </c>
      <c r="CF372" s="19">
        <v>760</v>
      </c>
      <c r="CG372" s="19">
        <v>0</v>
      </c>
      <c r="CH372" t="s">
        <v>108</v>
      </c>
      <c r="CI372" t="s">
        <v>155</v>
      </c>
      <c r="CJ372" t="s">
        <v>109</v>
      </c>
      <c r="CL372" s="19">
        <v>1</v>
      </c>
      <c r="CM372" s="4">
        <v>29.352222222222224</v>
      </c>
      <c r="CN372" s="4">
        <v>-101.57805555555555</v>
      </c>
      <c r="CO372" t="s">
        <v>109</v>
      </c>
      <c r="CP372" s="19">
        <v>0</v>
      </c>
      <c r="CQ372" s="19">
        <v>0</v>
      </c>
      <c r="CR372" s="19">
        <v>760</v>
      </c>
      <c r="CS372" s="19">
        <v>0</v>
      </c>
      <c r="CT372" s="19" t="s">
        <v>581</v>
      </c>
      <c r="CU372" s="19" t="s">
        <v>4036</v>
      </c>
    </row>
    <row r="373" spans="1:99" ht="21" customHeight="1" x14ac:dyDescent="0.2">
      <c r="A373">
        <v>10371</v>
      </c>
      <c r="B373" s="16" t="s">
        <v>1832</v>
      </c>
      <c r="C373" s="16" t="s">
        <v>1916</v>
      </c>
      <c r="D373" t="s">
        <v>1921</v>
      </c>
      <c r="E373" t="s">
        <v>1922</v>
      </c>
      <c r="F373" s="16" t="s">
        <v>1923</v>
      </c>
      <c r="G373" t="s">
        <v>1837</v>
      </c>
      <c r="I373" s="16" t="s">
        <v>65</v>
      </c>
      <c r="J373" s="16" t="s">
        <v>66</v>
      </c>
      <c r="K373" t="s">
        <v>67</v>
      </c>
      <c r="L373" s="16" t="s">
        <v>68</v>
      </c>
      <c r="N373" s="42" t="s">
        <v>1838</v>
      </c>
      <c r="O373" t="s">
        <v>1839</v>
      </c>
      <c r="P373" t="s">
        <v>124</v>
      </c>
      <c r="Q373" s="43" t="s">
        <v>1840</v>
      </c>
      <c r="R373" s="16" t="s">
        <v>1841</v>
      </c>
      <c r="S373">
        <v>2012</v>
      </c>
      <c r="T373" s="18" t="s">
        <v>75</v>
      </c>
      <c r="U373" t="s">
        <v>105</v>
      </c>
      <c r="V373" s="3">
        <v>70</v>
      </c>
      <c r="W373" s="3"/>
      <c r="AC373" s="3"/>
      <c r="AD373" s="3">
        <v>1</v>
      </c>
      <c r="AE373" s="19">
        <v>1.4285714285714285E-2</v>
      </c>
      <c r="AF373">
        <v>200</v>
      </c>
      <c r="AG373">
        <v>0</v>
      </c>
      <c r="AI373" s="20"/>
      <c r="AK373">
        <v>0</v>
      </c>
      <c r="AL373">
        <v>0</v>
      </c>
      <c r="AN373" t="s">
        <v>79</v>
      </c>
      <c r="AO373" s="19"/>
      <c r="AP373" s="19"/>
      <c r="AQ373" s="19"/>
      <c r="AR373" s="19"/>
      <c r="AS373" s="19"/>
      <c r="AT373" s="19"/>
      <c r="AU373" s="19"/>
      <c r="AV373" s="19"/>
      <c r="AW373" s="19"/>
      <c r="AX373" s="19"/>
      <c r="AY373" s="19"/>
      <c r="AZ373" s="19"/>
      <c r="BA373" s="19"/>
      <c r="BB373" s="19"/>
      <c r="BC373" s="19"/>
      <c r="BD373" s="19"/>
      <c r="BE373" s="19"/>
      <c r="BF373" s="19"/>
      <c r="BG373" s="19"/>
      <c r="BH373" s="19"/>
      <c r="BI373" s="19"/>
      <c r="BJ373" s="19"/>
      <c r="BK373" s="19"/>
      <c r="BL373" s="19"/>
      <c r="BM373" s="19"/>
      <c r="BN373" s="19">
        <v>1150</v>
      </c>
      <c r="BO373" s="19"/>
      <c r="BP373" s="19"/>
      <c r="BQ373" s="19"/>
      <c r="BR373" s="19"/>
      <c r="BS373" s="19"/>
      <c r="BT373" s="19"/>
      <c r="BU373" s="19"/>
      <c r="BV373" s="19"/>
      <c r="BW373" s="19"/>
      <c r="BX373" s="19"/>
      <c r="BY373" s="19"/>
      <c r="BZ373" s="19"/>
      <c r="CA373" s="19"/>
      <c r="CB373" s="29"/>
      <c r="CC373" s="29"/>
      <c r="CD373" s="19"/>
      <c r="CE373" s="19">
        <v>0</v>
      </c>
      <c r="CF373" s="19">
        <v>1150</v>
      </c>
      <c r="CG373" s="19">
        <v>0</v>
      </c>
      <c r="CH373" t="s">
        <v>108</v>
      </c>
      <c r="CI373" t="s">
        <v>155</v>
      </c>
      <c r="CJ373" t="s">
        <v>109</v>
      </c>
      <c r="CL373" s="19">
        <v>1</v>
      </c>
      <c r="CM373" s="4">
        <v>28.242222222222225</v>
      </c>
      <c r="CN373" s="4">
        <v>-101.68861111111111</v>
      </c>
      <c r="CO373" t="s">
        <v>109</v>
      </c>
      <c r="CP373" s="19">
        <v>0</v>
      </c>
      <c r="CQ373" s="19">
        <v>0</v>
      </c>
      <c r="CR373" s="19">
        <v>1150</v>
      </c>
      <c r="CS373" s="19">
        <v>0</v>
      </c>
      <c r="CT373" s="19" t="s">
        <v>581</v>
      </c>
      <c r="CU373" s="19" t="s">
        <v>4036</v>
      </c>
    </row>
    <row r="374" spans="1:99" ht="21" customHeight="1" x14ac:dyDescent="0.2">
      <c r="A374">
        <v>10372</v>
      </c>
      <c r="B374" s="16" t="s">
        <v>1832</v>
      </c>
      <c r="C374" s="16" t="s">
        <v>1916</v>
      </c>
      <c r="D374" t="s">
        <v>1924</v>
      </c>
      <c r="E374" t="s">
        <v>1925</v>
      </c>
      <c r="F374" s="16" t="s">
        <v>1926</v>
      </c>
      <c r="G374" t="s">
        <v>1837</v>
      </c>
      <c r="I374" s="16" t="s">
        <v>65</v>
      </c>
      <c r="J374" s="16" t="s">
        <v>66</v>
      </c>
      <c r="K374" t="s">
        <v>67</v>
      </c>
      <c r="L374" s="16" t="s">
        <v>68</v>
      </c>
      <c r="N374" s="42" t="s">
        <v>1838</v>
      </c>
      <c r="O374" t="s">
        <v>1839</v>
      </c>
      <c r="P374" t="s">
        <v>124</v>
      </c>
      <c r="Q374" s="43" t="s">
        <v>1840</v>
      </c>
      <c r="R374" s="16" t="s">
        <v>1841</v>
      </c>
      <c r="S374">
        <v>2012</v>
      </c>
      <c r="T374" s="18" t="s">
        <v>75</v>
      </c>
      <c r="U374" t="s">
        <v>105</v>
      </c>
      <c r="V374" s="3">
        <v>60</v>
      </c>
      <c r="W374" s="3"/>
      <c r="AC374" s="3"/>
      <c r="AD374" s="3">
        <v>1</v>
      </c>
      <c r="AE374" s="19">
        <v>1.6666666666666666E-2</v>
      </c>
      <c r="AF374">
        <v>200</v>
      </c>
      <c r="AG374">
        <v>0</v>
      </c>
      <c r="AI374" s="20"/>
      <c r="AK374">
        <v>0</v>
      </c>
      <c r="AL374">
        <v>0</v>
      </c>
      <c r="AN374" t="s">
        <v>79</v>
      </c>
      <c r="AO374" s="19"/>
      <c r="AP374" s="19"/>
      <c r="AQ374" s="19"/>
      <c r="AR374" s="19"/>
      <c r="AS374" s="19"/>
      <c r="AT374" s="19"/>
      <c r="AU374" s="19"/>
      <c r="AV374" s="19"/>
      <c r="AW374" s="19"/>
      <c r="AX374" s="19"/>
      <c r="AY374" s="19"/>
      <c r="AZ374" s="19"/>
      <c r="BA374" s="19"/>
      <c r="BB374" s="19"/>
      <c r="BC374" s="19"/>
      <c r="BD374" s="19"/>
      <c r="BE374" s="19"/>
      <c r="BF374" s="19"/>
      <c r="BG374" s="19"/>
      <c r="BH374" s="19"/>
      <c r="BI374" s="19"/>
      <c r="BJ374" s="19"/>
      <c r="BK374" s="19"/>
      <c r="BL374" s="19"/>
      <c r="BM374" s="19"/>
      <c r="BN374" s="19">
        <v>330</v>
      </c>
      <c r="BO374" s="19"/>
      <c r="BP374" s="19"/>
      <c r="BQ374" s="19"/>
      <c r="BR374" s="19"/>
      <c r="BS374" s="19"/>
      <c r="BT374" s="19"/>
      <c r="BU374" s="19"/>
      <c r="BV374" s="19"/>
      <c r="BW374" s="19"/>
      <c r="BX374" s="19"/>
      <c r="BY374" s="19"/>
      <c r="BZ374" s="19"/>
      <c r="CA374" s="19"/>
      <c r="CB374" s="29"/>
      <c r="CC374" s="29"/>
      <c r="CD374" s="19"/>
      <c r="CE374" s="19">
        <v>0</v>
      </c>
      <c r="CF374" s="19">
        <v>330</v>
      </c>
      <c r="CG374" s="19">
        <v>0</v>
      </c>
      <c r="CH374" t="s">
        <v>108</v>
      </c>
      <c r="CI374" t="s">
        <v>155</v>
      </c>
      <c r="CJ374" t="s">
        <v>109</v>
      </c>
      <c r="CL374" s="19">
        <v>1</v>
      </c>
      <c r="CM374" s="4">
        <v>28.396944444444443</v>
      </c>
      <c r="CN374" s="4">
        <v>-101.31388888888888</v>
      </c>
      <c r="CO374" t="s">
        <v>109</v>
      </c>
      <c r="CP374" s="19">
        <v>0</v>
      </c>
      <c r="CQ374" s="19">
        <v>0</v>
      </c>
      <c r="CR374" s="19">
        <v>330</v>
      </c>
      <c r="CS374" s="19">
        <v>0</v>
      </c>
      <c r="CT374" s="19" t="s">
        <v>581</v>
      </c>
      <c r="CU374" s="19" t="s">
        <v>4036</v>
      </c>
    </row>
    <row r="375" spans="1:99" ht="21" customHeight="1" x14ac:dyDescent="0.2">
      <c r="A375">
        <v>10373</v>
      </c>
      <c r="B375" s="16" t="s">
        <v>1832</v>
      </c>
      <c r="C375" s="16" t="s">
        <v>1916</v>
      </c>
      <c r="D375" t="s">
        <v>1927</v>
      </c>
      <c r="E375" t="s">
        <v>1928</v>
      </c>
      <c r="F375" s="16" t="s">
        <v>1929</v>
      </c>
      <c r="I375" s="16" t="s">
        <v>65</v>
      </c>
      <c r="J375" s="16" t="s">
        <v>66</v>
      </c>
      <c r="K375" t="s">
        <v>67</v>
      </c>
      <c r="L375" s="16" t="s">
        <v>68</v>
      </c>
      <c r="N375" s="42" t="s">
        <v>1838</v>
      </c>
      <c r="O375" t="s">
        <v>1839</v>
      </c>
      <c r="P375" t="s">
        <v>124</v>
      </c>
      <c r="Q375" s="43" t="s">
        <v>1840</v>
      </c>
      <c r="R375" s="16" t="s">
        <v>1841</v>
      </c>
      <c r="S375">
        <v>2012</v>
      </c>
      <c r="T375" s="18" t="s">
        <v>75</v>
      </c>
      <c r="U375" t="s">
        <v>105</v>
      </c>
      <c r="V375" s="3">
        <v>55</v>
      </c>
      <c r="W375" s="3"/>
      <c r="AC375" s="3"/>
      <c r="AD375" s="3">
        <v>1</v>
      </c>
      <c r="AE375" s="19">
        <v>1.8181818181818181E-2</v>
      </c>
      <c r="AF375">
        <v>200</v>
      </c>
      <c r="AG375">
        <v>0</v>
      </c>
      <c r="AI375" s="20"/>
      <c r="AK375">
        <v>0</v>
      </c>
      <c r="AL375">
        <v>0</v>
      </c>
      <c r="AN375" t="s">
        <v>79</v>
      </c>
      <c r="AO375" s="19"/>
      <c r="AP375" s="19"/>
      <c r="AQ375" s="19"/>
      <c r="AR375" s="19"/>
      <c r="AS375" s="19"/>
      <c r="AT375" s="19"/>
      <c r="AU375" s="19"/>
      <c r="AV375" s="19"/>
      <c r="AW375" s="19"/>
      <c r="AX375" s="19"/>
      <c r="AY375" s="19"/>
      <c r="AZ375" s="19"/>
      <c r="BA375" s="19"/>
      <c r="BB375" s="19"/>
      <c r="BC375" s="19"/>
      <c r="BD375" s="19"/>
      <c r="BE375" s="19"/>
      <c r="BF375" s="19"/>
      <c r="BG375" s="19"/>
      <c r="BH375" s="19"/>
      <c r="BI375" s="19"/>
      <c r="BJ375" s="19"/>
      <c r="BK375" s="19"/>
      <c r="BL375" s="19"/>
      <c r="BM375" s="19"/>
      <c r="BN375" s="19">
        <v>1200</v>
      </c>
      <c r="BO375" s="19"/>
      <c r="BP375" s="19"/>
      <c r="BQ375" s="19"/>
      <c r="BR375" s="19"/>
      <c r="BS375" s="19"/>
      <c r="BT375" s="19"/>
      <c r="BU375" s="19"/>
      <c r="BV375" s="19"/>
      <c r="BW375" s="19"/>
      <c r="BX375" s="19"/>
      <c r="BY375" s="19"/>
      <c r="BZ375" s="19"/>
      <c r="CA375" s="19"/>
      <c r="CB375" s="29"/>
      <c r="CC375" s="29"/>
      <c r="CD375" s="19"/>
      <c r="CE375" s="19">
        <v>0</v>
      </c>
      <c r="CF375" s="19">
        <v>1200</v>
      </c>
      <c r="CG375" s="19">
        <v>0</v>
      </c>
      <c r="CH375" t="s">
        <v>108</v>
      </c>
      <c r="CI375" t="s">
        <v>155</v>
      </c>
      <c r="CJ375" t="s">
        <v>109</v>
      </c>
      <c r="CL375" s="19">
        <v>1</v>
      </c>
      <c r="CM375" s="4">
        <v>27.076944444444443</v>
      </c>
      <c r="CN375" s="4">
        <v>-103.36999999999999</v>
      </c>
      <c r="CO375" t="s">
        <v>109</v>
      </c>
      <c r="CP375" s="19">
        <v>0</v>
      </c>
      <c r="CQ375" s="19">
        <v>0</v>
      </c>
      <c r="CR375" s="19">
        <v>1200</v>
      </c>
      <c r="CS375" s="19">
        <v>0</v>
      </c>
      <c r="CT375" s="19" t="s">
        <v>581</v>
      </c>
      <c r="CU375" s="19" t="s">
        <v>4036</v>
      </c>
    </row>
    <row r="376" spans="1:99" ht="21" customHeight="1" x14ac:dyDescent="0.2">
      <c r="A376">
        <v>10374</v>
      </c>
      <c r="B376" s="16" t="s">
        <v>1832</v>
      </c>
      <c r="C376" s="16" t="s">
        <v>1916</v>
      </c>
      <c r="D376" t="s">
        <v>1930</v>
      </c>
      <c r="E376" t="s">
        <v>1931</v>
      </c>
      <c r="F376" s="16" t="s">
        <v>1932</v>
      </c>
      <c r="G376" t="s">
        <v>1837</v>
      </c>
      <c r="I376" s="16" t="s">
        <v>65</v>
      </c>
      <c r="J376" s="16" t="s">
        <v>66</v>
      </c>
      <c r="K376" t="s">
        <v>67</v>
      </c>
      <c r="L376" s="16" t="s">
        <v>68</v>
      </c>
      <c r="N376" s="42" t="s">
        <v>1838</v>
      </c>
      <c r="O376" t="s">
        <v>1839</v>
      </c>
      <c r="P376" t="s">
        <v>124</v>
      </c>
      <c r="Q376" s="43" t="s">
        <v>1840</v>
      </c>
      <c r="R376" s="16" t="s">
        <v>1841</v>
      </c>
      <c r="S376">
        <v>2012</v>
      </c>
      <c r="T376" s="18" t="s">
        <v>75</v>
      </c>
      <c r="U376" t="s">
        <v>105</v>
      </c>
      <c r="V376" s="3">
        <v>65</v>
      </c>
      <c r="W376" s="3"/>
      <c r="AC376" s="3"/>
      <c r="AD376" s="3">
        <v>1</v>
      </c>
      <c r="AE376" s="19">
        <v>1.5384615384615385E-2</v>
      </c>
      <c r="AF376">
        <v>200</v>
      </c>
      <c r="AG376">
        <v>0</v>
      </c>
      <c r="AI376" s="20"/>
      <c r="AK376">
        <v>0</v>
      </c>
      <c r="AL376">
        <v>0</v>
      </c>
      <c r="AN376" t="s">
        <v>79</v>
      </c>
      <c r="AO376" s="19"/>
      <c r="AP376" s="19"/>
      <c r="AQ376" s="19"/>
      <c r="AR376" s="19"/>
      <c r="AS376" s="19"/>
      <c r="AT376" s="19"/>
      <c r="AU376" s="19"/>
      <c r="AV376" s="19"/>
      <c r="AW376" s="19"/>
      <c r="AX376" s="19"/>
      <c r="AY376" s="19"/>
      <c r="AZ376" s="19"/>
      <c r="BA376" s="19"/>
      <c r="BB376" s="19"/>
      <c r="BC376" s="19"/>
      <c r="BD376" s="19"/>
      <c r="BE376" s="19"/>
      <c r="BF376" s="19"/>
      <c r="BG376" s="19"/>
      <c r="BH376" s="19"/>
      <c r="BI376" s="19"/>
      <c r="BJ376" s="19"/>
      <c r="BK376" s="19"/>
      <c r="BL376" s="19"/>
      <c r="BM376" s="19"/>
      <c r="BN376" s="19">
        <v>60</v>
      </c>
      <c r="BO376" s="19"/>
      <c r="BP376" s="19"/>
      <c r="BQ376" s="19"/>
      <c r="BR376" s="19"/>
      <c r="BS376" s="19"/>
      <c r="BT376" s="19"/>
      <c r="BU376" s="19"/>
      <c r="BV376" s="19"/>
      <c r="BW376" s="19"/>
      <c r="BX376" s="19"/>
      <c r="BY376" s="19"/>
      <c r="BZ376" s="19"/>
      <c r="CA376" s="19"/>
      <c r="CB376" s="29"/>
      <c r="CC376" s="29"/>
      <c r="CD376" s="19"/>
      <c r="CE376" s="19">
        <v>0</v>
      </c>
      <c r="CF376" s="19">
        <v>60</v>
      </c>
      <c r="CG376" s="19">
        <v>0</v>
      </c>
      <c r="CH376" t="s">
        <v>108</v>
      </c>
      <c r="CI376" t="s">
        <v>155</v>
      </c>
      <c r="CJ376" t="s">
        <v>109</v>
      </c>
      <c r="CL376" s="19">
        <v>1</v>
      </c>
      <c r="CM376" s="4">
        <v>27.591388888888886</v>
      </c>
      <c r="CN376" s="4">
        <v>-101.84472222222222</v>
      </c>
      <c r="CO376" t="s">
        <v>109</v>
      </c>
      <c r="CP376" s="19">
        <v>0</v>
      </c>
      <c r="CQ376" s="19">
        <v>0</v>
      </c>
      <c r="CR376" s="19">
        <v>60</v>
      </c>
      <c r="CS376" s="19">
        <v>0</v>
      </c>
      <c r="CT376" s="19" t="s">
        <v>581</v>
      </c>
      <c r="CU376" s="19" t="s">
        <v>4036</v>
      </c>
    </row>
    <row r="377" spans="1:99" ht="21" customHeight="1" x14ac:dyDescent="0.2">
      <c r="A377">
        <v>10375</v>
      </c>
      <c r="B377" s="16" t="s">
        <v>1832</v>
      </c>
      <c r="C377" s="16" t="s">
        <v>1916</v>
      </c>
      <c r="D377" t="s">
        <v>1933</v>
      </c>
      <c r="E377" t="s">
        <v>1934</v>
      </c>
      <c r="F377" s="16" t="s">
        <v>1935</v>
      </c>
      <c r="G377" t="s">
        <v>1837</v>
      </c>
      <c r="I377" s="16" t="s">
        <v>65</v>
      </c>
      <c r="J377" s="16" t="s">
        <v>66</v>
      </c>
      <c r="K377" t="s">
        <v>67</v>
      </c>
      <c r="L377" s="16" t="s">
        <v>68</v>
      </c>
      <c r="N377" s="42" t="s">
        <v>1838</v>
      </c>
      <c r="O377" t="s">
        <v>1839</v>
      </c>
      <c r="P377" t="s">
        <v>124</v>
      </c>
      <c r="Q377" s="43" t="s">
        <v>1840</v>
      </c>
      <c r="R377" s="16" t="s">
        <v>1841</v>
      </c>
      <c r="S377">
        <v>2012</v>
      </c>
      <c r="T377" s="18" t="s">
        <v>75</v>
      </c>
      <c r="U377" t="s">
        <v>105</v>
      </c>
      <c r="V377" s="3">
        <v>60</v>
      </c>
      <c r="W377" s="3"/>
      <c r="AC377" s="3"/>
      <c r="AD377" s="3">
        <v>1</v>
      </c>
      <c r="AE377" s="19">
        <v>1.6666666666666666E-2</v>
      </c>
      <c r="AF377">
        <v>200</v>
      </c>
      <c r="AG377">
        <v>0</v>
      </c>
      <c r="AI377" s="20"/>
      <c r="AK377">
        <v>0</v>
      </c>
      <c r="AL377">
        <v>0</v>
      </c>
      <c r="AN377" t="s">
        <v>79</v>
      </c>
      <c r="AO377" s="19"/>
      <c r="AP377" s="19"/>
      <c r="AQ377" s="19"/>
      <c r="AR377" s="19"/>
      <c r="AS377" s="19"/>
      <c r="AT377" s="19"/>
      <c r="AU377" s="19"/>
      <c r="AV377" s="19"/>
      <c r="AW377" s="19"/>
      <c r="AX377" s="19"/>
      <c r="AY377" s="19"/>
      <c r="AZ377" s="19"/>
      <c r="BA377" s="19"/>
      <c r="BB377" s="19"/>
      <c r="BC377" s="19"/>
      <c r="BD377" s="19"/>
      <c r="BE377" s="19"/>
      <c r="BF377" s="19"/>
      <c r="BG377" s="19"/>
      <c r="BH377" s="19"/>
      <c r="BI377" s="19"/>
      <c r="BJ377" s="19"/>
      <c r="BK377" s="19"/>
      <c r="BL377" s="19"/>
      <c r="BM377" s="19"/>
      <c r="BN377" s="19">
        <v>100</v>
      </c>
      <c r="BO377" s="19"/>
      <c r="BP377" s="19"/>
      <c r="BQ377" s="19"/>
      <c r="BR377" s="19"/>
      <c r="BS377" s="19"/>
      <c r="BT377" s="19"/>
      <c r="BU377" s="19"/>
      <c r="BV377" s="19"/>
      <c r="BW377" s="19"/>
      <c r="BX377" s="19"/>
      <c r="BY377" s="19"/>
      <c r="BZ377" s="19"/>
      <c r="CA377" s="19"/>
      <c r="CB377" s="29"/>
      <c r="CC377" s="29"/>
      <c r="CD377" s="19"/>
      <c r="CE377" s="19">
        <v>0</v>
      </c>
      <c r="CF377" s="19">
        <v>100</v>
      </c>
      <c r="CG377" s="19">
        <v>0</v>
      </c>
      <c r="CH377" t="s">
        <v>108</v>
      </c>
      <c r="CI377" t="s">
        <v>155</v>
      </c>
      <c r="CJ377" t="s">
        <v>109</v>
      </c>
      <c r="CL377" s="19">
        <v>1</v>
      </c>
      <c r="CM377" s="4">
        <v>27.630277777777778</v>
      </c>
      <c r="CN377" s="4">
        <v>-101.74861111111112</v>
      </c>
      <c r="CO377" t="s">
        <v>109</v>
      </c>
      <c r="CP377" s="19">
        <v>0</v>
      </c>
      <c r="CQ377" s="19">
        <v>0</v>
      </c>
      <c r="CR377" s="19">
        <v>100</v>
      </c>
      <c r="CS377" s="19">
        <v>0</v>
      </c>
      <c r="CT377" s="19" t="s">
        <v>581</v>
      </c>
      <c r="CU377" s="19" t="s">
        <v>4036</v>
      </c>
    </row>
    <row r="378" spans="1:99" ht="21" customHeight="1" x14ac:dyDescent="0.2">
      <c r="A378">
        <v>10376</v>
      </c>
      <c r="B378" s="16" t="s">
        <v>1832</v>
      </c>
      <c r="C378" s="16" t="s">
        <v>1916</v>
      </c>
      <c r="D378" t="s">
        <v>1936</v>
      </c>
      <c r="E378" t="s">
        <v>1937</v>
      </c>
      <c r="F378" s="16" t="s">
        <v>1938</v>
      </c>
      <c r="G378" t="s">
        <v>1837</v>
      </c>
      <c r="I378" s="16" t="s">
        <v>65</v>
      </c>
      <c r="J378" s="16" t="s">
        <v>66</v>
      </c>
      <c r="K378" t="s">
        <v>67</v>
      </c>
      <c r="L378" s="16" t="s">
        <v>68</v>
      </c>
      <c r="N378" s="42" t="s">
        <v>1838</v>
      </c>
      <c r="O378" t="s">
        <v>1839</v>
      </c>
      <c r="P378" t="s">
        <v>124</v>
      </c>
      <c r="Q378" s="43" t="s">
        <v>1840</v>
      </c>
      <c r="R378" s="16" t="s">
        <v>1841</v>
      </c>
      <c r="S378">
        <v>2012</v>
      </c>
      <c r="T378" s="18" t="s">
        <v>75</v>
      </c>
      <c r="U378" t="s">
        <v>105</v>
      </c>
      <c r="V378" s="3">
        <v>55</v>
      </c>
      <c r="W378" s="3"/>
      <c r="AC378" s="3"/>
      <c r="AD378" s="3">
        <v>1</v>
      </c>
      <c r="AE378" s="19">
        <v>1.8181818181818181E-2</v>
      </c>
      <c r="AF378">
        <v>200</v>
      </c>
      <c r="AG378">
        <v>0</v>
      </c>
      <c r="AI378" s="20"/>
      <c r="AK378">
        <v>0</v>
      </c>
      <c r="AL378">
        <v>0</v>
      </c>
      <c r="AN378" t="s">
        <v>79</v>
      </c>
      <c r="AO378" s="19"/>
      <c r="AP378" s="19"/>
      <c r="AQ378" s="19"/>
      <c r="AR378" s="19"/>
      <c r="AS378" s="19"/>
      <c r="AT378" s="19"/>
      <c r="AU378" s="19"/>
      <c r="AV378" s="19"/>
      <c r="AW378" s="19"/>
      <c r="AX378" s="19"/>
      <c r="AY378" s="19"/>
      <c r="AZ378" s="19"/>
      <c r="BA378" s="19"/>
      <c r="BB378" s="19"/>
      <c r="BC378" s="19"/>
      <c r="BD378" s="19"/>
      <c r="BE378" s="19"/>
      <c r="BF378" s="19"/>
      <c r="BG378" s="19"/>
      <c r="BH378" s="19"/>
      <c r="BI378" s="19"/>
      <c r="BJ378" s="19"/>
      <c r="BK378" s="19"/>
      <c r="BL378" s="19"/>
      <c r="BM378" s="19"/>
      <c r="BN378" s="19">
        <v>730</v>
      </c>
      <c r="BO378" s="19"/>
      <c r="BP378" s="19"/>
      <c r="BQ378" s="19"/>
      <c r="BR378" s="19"/>
      <c r="BS378" s="19"/>
      <c r="BT378" s="19"/>
      <c r="BU378" s="19"/>
      <c r="BV378" s="19"/>
      <c r="BW378" s="19"/>
      <c r="BX378" s="19"/>
      <c r="BY378" s="19"/>
      <c r="BZ378" s="19"/>
      <c r="CA378" s="19"/>
      <c r="CB378" s="29"/>
      <c r="CC378" s="29"/>
      <c r="CD378" s="19"/>
      <c r="CE378" s="19">
        <v>0</v>
      </c>
      <c r="CF378" s="19">
        <v>730</v>
      </c>
      <c r="CG378" s="19">
        <v>0</v>
      </c>
      <c r="CH378" t="s">
        <v>108</v>
      </c>
      <c r="CI378" t="s">
        <v>155</v>
      </c>
      <c r="CJ378" t="s">
        <v>109</v>
      </c>
      <c r="CL378" s="19">
        <v>1</v>
      </c>
      <c r="CM378" s="4">
        <v>27.985277777777778</v>
      </c>
      <c r="CN378" s="4">
        <v>-101.04833333333333</v>
      </c>
      <c r="CO378" t="s">
        <v>109</v>
      </c>
      <c r="CP378" s="19">
        <v>0</v>
      </c>
      <c r="CQ378" s="19">
        <v>0</v>
      </c>
      <c r="CR378" s="19">
        <v>730</v>
      </c>
      <c r="CS378" s="19">
        <v>0</v>
      </c>
      <c r="CT378" s="19" t="s">
        <v>581</v>
      </c>
      <c r="CU378" s="19" t="s">
        <v>4036</v>
      </c>
    </row>
    <row r="379" spans="1:99" ht="21" customHeight="1" x14ac:dyDescent="0.2">
      <c r="A379">
        <v>10377</v>
      </c>
      <c r="B379" s="16" t="s">
        <v>1832</v>
      </c>
      <c r="C379" s="16" t="s">
        <v>1916</v>
      </c>
      <c r="D379" t="s">
        <v>1939</v>
      </c>
      <c r="E379" t="s">
        <v>1940</v>
      </c>
      <c r="F379" s="16" t="s">
        <v>1941</v>
      </c>
      <c r="G379" t="s">
        <v>1837</v>
      </c>
      <c r="I379" s="16" t="s">
        <v>65</v>
      </c>
      <c r="J379" s="16" t="s">
        <v>66</v>
      </c>
      <c r="K379" t="s">
        <v>67</v>
      </c>
      <c r="L379" s="16" t="s">
        <v>68</v>
      </c>
      <c r="N379" s="42" t="s">
        <v>1838</v>
      </c>
      <c r="O379" t="s">
        <v>1839</v>
      </c>
      <c r="P379" t="s">
        <v>124</v>
      </c>
      <c r="Q379" s="43" t="s">
        <v>1840</v>
      </c>
      <c r="R379" s="16" t="s">
        <v>1841</v>
      </c>
      <c r="S379">
        <v>2012</v>
      </c>
      <c r="T379" s="18" t="s">
        <v>75</v>
      </c>
      <c r="U379" t="s">
        <v>105</v>
      </c>
      <c r="V379" s="3">
        <v>70</v>
      </c>
      <c r="W379" s="3"/>
      <c r="AC379" s="3"/>
      <c r="AD379" s="3">
        <v>1</v>
      </c>
      <c r="AE379" s="19">
        <v>1.4285714285714285E-2</v>
      </c>
      <c r="AF379">
        <v>200</v>
      </c>
      <c r="AG379">
        <v>0</v>
      </c>
      <c r="AI379" s="20"/>
      <c r="AK379">
        <v>0</v>
      </c>
      <c r="AL379">
        <v>0</v>
      </c>
      <c r="AN379" t="s">
        <v>79</v>
      </c>
      <c r="AO379" s="19"/>
      <c r="AP379" s="19"/>
      <c r="AQ379" s="19"/>
      <c r="AR379" s="19"/>
      <c r="AS379" s="19"/>
      <c r="AT379" s="19"/>
      <c r="AU379" s="19"/>
      <c r="AV379" s="19"/>
      <c r="AW379" s="19"/>
      <c r="AX379" s="19"/>
      <c r="AY379" s="19"/>
      <c r="AZ379" s="19"/>
      <c r="BA379" s="19"/>
      <c r="BB379" s="19"/>
      <c r="BC379" s="19"/>
      <c r="BD379" s="19"/>
      <c r="BE379" s="19"/>
      <c r="BF379" s="19"/>
      <c r="BG379" s="19"/>
      <c r="BH379" s="19"/>
      <c r="BI379" s="19"/>
      <c r="BJ379" s="19"/>
      <c r="BK379" s="19"/>
      <c r="BL379" s="19"/>
      <c r="BM379" s="19"/>
      <c r="BN379" s="19">
        <v>720</v>
      </c>
      <c r="BO379" s="19"/>
      <c r="BP379" s="19"/>
      <c r="BQ379" s="19"/>
      <c r="BR379" s="19"/>
      <c r="BS379" s="19"/>
      <c r="BT379" s="19"/>
      <c r="BU379" s="19"/>
      <c r="BV379" s="19"/>
      <c r="BW379" s="19"/>
      <c r="BX379" s="19"/>
      <c r="BY379" s="19"/>
      <c r="BZ379" s="19"/>
      <c r="CA379" s="44"/>
      <c r="CB379" s="29"/>
      <c r="CC379" s="29"/>
      <c r="CD379" s="19"/>
      <c r="CE379" s="19">
        <v>0</v>
      </c>
      <c r="CF379" s="19">
        <v>720</v>
      </c>
      <c r="CG379" s="19">
        <v>0</v>
      </c>
      <c r="CH379" t="s">
        <v>108</v>
      </c>
      <c r="CI379" t="s">
        <v>155</v>
      </c>
      <c r="CJ379" t="s">
        <v>109</v>
      </c>
      <c r="CL379" s="19">
        <v>1</v>
      </c>
      <c r="CM379" s="4">
        <v>27.474722222222219</v>
      </c>
      <c r="CN379" s="4">
        <v>-100.53472222222221</v>
      </c>
      <c r="CO379" t="s">
        <v>109</v>
      </c>
      <c r="CP379" s="19">
        <v>0</v>
      </c>
      <c r="CQ379" s="19">
        <v>0</v>
      </c>
      <c r="CR379" s="19">
        <v>720</v>
      </c>
      <c r="CS379" s="19">
        <v>0</v>
      </c>
      <c r="CT379" s="19" t="s">
        <v>581</v>
      </c>
      <c r="CU379" s="19" t="s">
        <v>4036</v>
      </c>
    </row>
    <row r="380" spans="1:99" ht="21" customHeight="1" x14ac:dyDescent="0.2">
      <c r="A380">
        <v>10378</v>
      </c>
      <c r="B380" s="16" t="s">
        <v>1832</v>
      </c>
      <c r="C380" s="16" t="s">
        <v>1916</v>
      </c>
      <c r="D380" t="s">
        <v>1942</v>
      </c>
      <c r="E380" t="s">
        <v>1943</v>
      </c>
      <c r="F380" s="16" t="s">
        <v>1944</v>
      </c>
      <c r="G380" t="s">
        <v>1837</v>
      </c>
      <c r="I380" s="16" t="s">
        <v>65</v>
      </c>
      <c r="J380" s="16" t="s">
        <v>66</v>
      </c>
      <c r="K380" t="s">
        <v>67</v>
      </c>
      <c r="L380" s="16" t="s">
        <v>68</v>
      </c>
      <c r="N380" s="42" t="s">
        <v>1838</v>
      </c>
      <c r="O380" t="s">
        <v>1839</v>
      </c>
      <c r="P380" t="s">
        <v>124</v>
      </c>
      <c r="Q380" s="43" t="s">
        <v>1840</v>
      </c>
      <c r="R380" s="16" t="s">
        <v>1841</v>
      </c>
      <c r="S380">
        <v>2012</v>
      </c>
      <c r="T380" s="18" t="s">
        <v>75</v>
      </c>
      <c r="U380" t="s">
        <v>105</v>
      </c>
      <c r="V380" s="3">
        <v>60</v>
      </c>
      <c r="W380" s="3"/>
      <c r="AC380" s="3"/>
      <c r="AD380" s="3">
        <v>1</v>
      </c>
      <c r="AE380" s="19">
        <v>1.6666666666666666E-2</v>
      </c>
      <c r="AF380">
        <v>200</v>
      </c>
      <c r="AG380">
        <v>0</v>
      </c>
      <c r="AI380" s="20"/>
      <c r="AK380">
        <v>0</v>
      </c>
      <c r="AL380">
        <v>0</v>
      </c>
      <c r="AN380" t="s">
        <v>79</v>
      </c>
      <c r="AO380" s="19"/>
      <c r="AP380" s="19"/>
      <c r="AQ380" s="19"/>
      <c r="AR380" s="19"/>
      <c r="AS380" s="19"/>
      <c r="AT380" s="19"/>
      <c r="AU380" s="19"/>
      <c r="AV380" s="19"/>
      <c r="AW380" s="19"/>
      <c r="AX380" s="19"/>
      <c r="AY380" s="19"/>
      <c r="AZ380" s="19"/>
      <c r="BA380" s="19"/>
      <c r="BB380" s="19"/>
      <c r="BC380" s="19"/>
      <c r="BD380" s="19"/>
      <c r="BE380" s="19"/>
      <c r="BF380" s="19"/>
      <c r="BG380" s="19"/>
      <c r="BH380" s="19"/>
      <c r="BI380" s="19"/>
      <c r="BJ380" s="19"/>
      <c r="BK380" s="19"/>
      <c r="BL380" s="19"/>
      <c r="BM380" s="19"/>
      <c r="BN380" s="19">
        <v>1130</v>
      </c>
      <c r="BO380" s="19"/>
      <c r="BP380" s="19"/>
      <c r="BQ380" s="19"/>
      <c r="BR380" s="19"/>
      <c r="BS380" s="19"/>
      <c r="BT380" s="19"/>
      <c r="BU380" s="19"/>
      <c r="BV380" s="19"/>
      <c r="BW380" s="19"/>
      <c r="BX380" s="19"/>
      <c r="BY380" s="19"/>
      <c r="BZ380" s="19"/>
      <c r="CA380" s="44"/>
      <c r="CB380" s="29"/>
      <c r="CC380" s="29"/>
      <c r="CD380" s="19"/>
      <c r="CE380" s="19">
        <v>0</v>
      </c>
      <c r="CF380" s="19">
        <v>1130</v>
      </c>
      <c r="CG380" s="19">
        <v>0</v>
      </c>
      <c r="CH380" t="s">
        <v>108</v>
      </c>
      <c r="CI380" t="s">
        <v>155</v>
      </c>
      <c r="CJ380" t="s">
        <v>109</v>
      </c>
      <c r="CL380" s="19">
        <v>1</v>
      </c>
      <c r="CM380" s="4">
        <v>27.028888888888886</v>
      </c>
      <c r="CN380" s="4">
        <v>-100.20944444444444</v>
      </c>
      <c r="CO380" t="s">
        <v>109</v>
      </c>
      <c r="CP380" s="19">
        <v>0</v>
      </c>
      <c r="CQ380" s="19">
        <v>0</v>
      </c>
      <c r="CR380" s="19">
        <v>1130</v>
      </c>
      <c r="CS380" s="19">
        <v>0</v>
      </c>
      <c r="CT380" s="19" t="s">
        <v>581</v>
      </c>
      <c r="CU380" s="19" t="s">
        <v>4036</v>
      </c>
    </row>
    <row r="381" spans="1:99" ht="21" customHeight="1" x14ac:dyDescent="0.2">
      <c r="A381">
        <v>10379</v>
      </c>
      <c r="B381" s="16" t="s">
        <v>1832</v>
      </c>
      <c r="C381" s="16" t="s">
        <v>1916</v>
      </c>
      <c r="D381" t="s">
        <v>1945</v>
      </c>
      <c r="E381" t="s">
        <v>1946</v>
      </c>
      <c r="F381" s="16" t="s">
        <v>1947</v>
      </c>
      <c r="G381" t="s">
        <v>1837</v>
      </c>
      <c r="I381" s="16" t="s">
        <v>65</v>
      </c>
      <c r="J381" s="16" t="s">
        <v>66</v>
      </c>
      <c r="K381" t="s">
        <v>67</v>
      </c>
      <c r="L381" s="16" t="s">
        <v>68</v>
      </c>
      <c r="N381" s="42" t="s">
        <v>1838</v>
      </c>
      <c r="O381" t="s">
        <v>1839</v>
      </c>
      <c r="P381" t="s">
        <v>124</v>
      </c>
      <c r="Q381" s="43" t="s">
        <v>1840</v>
      </c>
      <c r="R381" s="16" t="s">
        <v>1841</v>
      </c>
      <c r="S381">
        <v>2012</v>
      </c>
      <c r="T381" s="18" t="s">
        <v>75</v>
      </c>
      <c r="U381" t="s">
        <v>105</v>
      </c>
      <c r="V381" s="3">
        <v>65</v>
      </c>
      <c r="W381" s="3"/>
      <c r="AC381" s="3"/>
      <c r="AD381" s="3">
        <v>1</v>
      </c>
      <c r="AE381" s="19">
        <v>1.5384615384615385E-2</v>
      </c>
      <c r="AF381">
        <v>200</v>
      </c>
      <c r="AG381">
        <v>0</v>
      </c>
      <c r="AI381" s="20"/>
      <c r="AK381">
        <v>0</v>
      </c>
      <c r="AL381">
        <v>0</v>
      </c>
      <c r="AN381" t="s">
        <v>79</v>
      </c>
      <c r="AO381" s="19"/>
      <c r="AP381" s="19"/>
      <c r="AQ381" s="19"/>
      <c r="AR381" s="19"/>
      <c r="AS381" s="19"/>
      <c r="AT381" s="19"/>
      <c r="AU381" s="19"/>
      <c r="AV381" s="19"/>
      <c r="AW381" s="19"/>
      <c r="AX381" s="19"/>
      <c r="AY381" s="19"/>
      <c r="AZ381" s="19"/>
      <c r="BA381" s="19"/>
      <c r="BB381" s="19"/>
      <c r="BC381" s="19"/>
      <c r="BD381" s="19"/>
      <c r="BE381" s="19"/>
      <c r="BF381" s="19"/>
      <c r="BG381" s="19"/>
      <c r="BH381" s="19"/>
      <c r="BI381" s="19"/>
      <c r="BJ381" s="19"/>
      <c r="BK381" s="19"/>
      <c r="BL381" s="19"/>
      <c r="BM381" s="19"/>
      <c r="BN381" s="19">
        <v>6630</v>
      </c>
      <c r="BO381" s="19"/>
      <c r="BP381" s="19"/>
      <c r="BQ381" s="19"/>
      <c r="BR381" s="19"/>
      <c r="BS381" s="19"/>
      <c r="BT381" s="19"/>
      <c r="BU381" s="19"/>
      <c r="BV381" s="19"/>
      <c r="BW381" s="19"/>
      <c r="BX381" s="19"/>
      <c r="BY381" s="19"/>
      <c r="BZ381" s="19"/>
      <c r="CA381" s="19"/>
      <c r="CB381" s="29"/>
      <c r="CC381" s="29"/>
      <c r="CD381" s="19"/>
      <c r="CE381" s="19">
        <v>0</v>
      </c>
      <c r="CF381" s="19">
        <v>6630</v>
      </c>
      <c r="CG381" s="19">
        <v>0</v>
      </c>
      <c r="CH381" t="s">
        <v>108</v>
      </c>
      <c r="CI381" t="s">
        <v>155</v>
      </c>
      <c r="CJ381" t="s">
        <v>109</v>
      </c>
      <c r="CL381" s="19">
        <v>1</v>
      </c>
      <c r="CM381" s="4">
        <v>26.491111111111113</v>
      </c>
      <c r="CN381" s="4">
        <v>-100.22277777777778</v>
      </c>
      <c r="CO381" t="s">
        <v>109</v>
      </c>
      <c r="CP381" s="19">
        <v>0</v>
      </c>
      <c r="CQ381" s="19">
        <v>0</v>
      </c>
      <c r="CR381" s="19">
        <v>6630</v>
      </c>
      <c r="CS381" s="19">
        <v>0</v>
      </c>
      <c r="CT381" s="19" t="s">
        <v>581</v>
      </c>
      <c r="CU381" s="19" t="s">
        <v>4036</v>
      </c>
    </row>
    <row r="382" spans="1:99" ht="21" customHeight="1" x14ac:dyDescent="0.2">
      <c r="A382">
        <v>10380</v>
      </c>
      <c r="B382" s="16" t="s">
        <v>1832</v>
      </c>
      <c r="C382" s="16" t="s">
        <v>1948</v>
      </c>
      <c r="D382" t="s">
        <v>1949</v>
      </c>
      <c r="E382" t="s">
        <v>1950</v>
      </c>
      <c r="F382" s="16" t="s">
        <v>1951</v>
      </c>
      <c r="G382" t="s">
        <v>1952</v>
      </c>
      <c r="I382" s="16" t="s">
        <v>65</v>
      </c>
      <c r="J382" s="16" t="s">
        <v>66</v>
      </c>
      <c r="K382" t="s">
        <v>67</v>
      </c>
      <c r="L382" s="16" t="s">
        <v>68</v>
      </c>
      <c r="N382" s="42" t="s">
        <v>1838</v>
      </c>
      <c r="O382" t="s">
        <v>1839</v>
      </c>
      <c r="P382" t="s">
        <v>124</v>
      </c>
      <c r="Q382" s="43" t="s">
        <v>1840</v>
      </c>
      <c r="R382" s="16" t="s">
        <v>1841</v>
      </c>
      <c r="S382">
        <v>2012</v>
      </c>
      <c r="T382" s="18" t="s">
        <v>75</v>
      </c>
      <c r="U382" t="s">
        <v>105</v>
      </c>
      <c r="V382" s="3">
        <v>50</v>
      </c>
      <c r="W382" s="3"/>
      <c r="AC382" s="3"/>
      <c r="AD382" s="3">
        <v>1</v>
      </c>
      <c r="AE382" s="19">
        <v>0.02</v>
      </c>
      <c r="AF382">
        <v>200</v>
      </c>
      <c r="AG382">
        <v>0</v>
      </c>
      <c r="AI382" s="20"/>
      <c r="AK382">
        <v>0</v>
      </c>
      <c r="AL382">
        <v>0</v>
      </c>
      <c r="AN382" t="s">
        <v>79</v>
      </c>
      <c r="AO382" s="19"/>
      <c r="AP382" s="19"/>
      <c r="AQ382" s="19"/>
      <c r="AR382" s="19"/>
      <c r="AS382" s="19"/>
      <c r="AT382" s="19"/>
      <c r="AU382" s="19"/>
      <c r="AV382" s="19"/>
      <c r="AW382" s="19"/>
      <c r="AX382" s="19"/>
      <c r="AY382" s="19"/>
      <c r="AZ382" s="19"/>
      <c r="BA382" s="19"/>
      <c r="BB382" s="19"/>
      <c r="BC382" s="19"/>
      <c r="BD382" s="19"/>
      <c r="BE382" s="19"/>
      <c r="BF382" s="19"/>
      <c r="BG382" s="19"/>
      <c r="BH382" s="19"/>
      <c r="BI382" s="19"/>
      <c r="BJ382" s="19"/>
      <c r="BK382" s="19"/>
      <c r="BL382" s="19"/>
      <c r="BM382" s="19"/>
      <c r="BN382" s="19">
        <v>2220</v>
      </c>
      <c r="BO382" s="19"/>
      <c r="BP382" s="19"/>
      <c r="BQ382" s="19"/>
      <c r="BR382" s="19"/>
      <c r="BS382" s="19"/>
      <c r="BT382" s="19"/>
      <c r="BU382" s="19"/>
      <c r="BV382" s="19"/>
      <c r="BW382" s="19"/>
      <c r="BX382" s="19"/>
      <c r="BY382" s="19"/>
      <c r="BZ382" s="19"/>
      <c r="CA382" s="19"/>
      <c r="CB382" s="29"/>
      <c r="CC382" s="29"/>
      <c r="CD382" s="19"/>
      <c r="CE382" s="19">
        <v>0</v>
      </c>
      <c r="CF382" s="19">
        <v>2220</v>
      </c>
      <c r="CG382" s="19">
        <v>0</v>
      </c>
      <c r="CH382" t="s">
        <v>108</v>
      </c>
      <c r="CI382" t="s">
        <v>155</v>
      </c>
      <c r="CJ382" t="s">
        <v>109</v>
      </c>
      <c r="CL382" s="19">
        <v>1</v>
      </c>
      <c r="CM382" s="4">
        <v>17.429166666666667</v>
      </c>
      <c r="CN382" s="4">
        <v>-94.896388888888893</v>
      </c>
      <c r="CO382" t="s">
        <v>109</v>
      </c>
      <c r="CP382" s="19">
        <v>0</v>
      </c>
      <c r="CQ382" s="19">
        <v>0</v>
      </c>
      <c r="CR382" s="19">
        <v>2220</v>
      </c>
      <c r="CS382" s="19">
        <v>0</v>
      </c>
      <c r="CT382" s="19" t="s">
        <v>581</v>
      </c>
      <c r="CU382" s="19" t="s">
        <v>4036</v>
      </c>
    </row>
    <row r="383" spans="1:99" ht="21" customHeight="1" x14ac:dyDescent="0.2">
      <c r="A383">
        <v>10381</v>
      </c>
      <c r="B383" s="16" t="s">
        <v>1832</v>
      </c>
      <c r="C383" s="16" t="s">
        <v>1948</v>
      </c>
      <c r="D383" t="s">
        <v>1953</v>
      </c>
      <c r="E383" t="s">
        <v>1954</v>
      </c>
      <c r="F383" s="16" t="s">
        <v>1955</v>
      </c>
      <c r="G383" t="s">
        <v>1952</v>
      </c>
      <c r="I383" s="16" t="s">
        <v>65</v>
      </c>
      <c r="J383" s="16" t="s">
        <v>66</v>
      </c>
      <c r="K383" t="s">
        <v>67</v>
      </c>
      <c r="L383" s="16" t="s">
        <v>68</v>
      </c>
      <c r="N383" s="42" t="s">
        <v>1838</v>
      </c>
      <c r="O383" t="s">
        <v>1839</v>
      </c>
      <c r="P383" t="s">
        <v>124</v>
      </c>
      <c r="Q383" s="43" t="s">
        <v>1840</v>
      </c>
      <c r="R383" s="16" t="s">
        <v>1841</v>
      </c>
      <c r="S383">
        <v>2012</v>
      </c>
      <c r="T383" s="18" t="s">
        <v>75</v>
      </c>
      <c r="U383" t="s">
        <v>105</v>
      </c>
      <c r="V383" s="3">
        <v>35</v>
      </c>
      <c r="W383" s="3"/>
      <c r="AC383" s="3"/>
      <c r="AD383" s="3">
        <v>1</v>
      </c>
      <c r="AE383" s="19">
        <v>2.8571428571428571E-2</v>
      </c>
      <c r="AF383">
        <v>200</v>
      </c>
      <c r="AG383">
        <v>0</v>
      </c>
      <c r="AI383" s="20"/>
      <c r="AK383">
        <v>0</v>
      </c>
      <c r="AL383">
        <v>0</v>
      </c>
      <c r="AN383" t="s">
        <v>79</v>
      </c>
      <c r="AO383" s="19"/>
      <c r="AP383" s="19"/>
      <c r="AQ383" s="19"/>
      <c r="AR383" s="19"/>
      <c r="AS383" s="19"/>
      <c r="AT383" s="19"/>
      <c r="AU383" s="19"/>
      <c r="AV383" s="19"/>
      <c r="AW383" s="19"/>
      <c r="AX383" s="19"/>
      <c r="AY383" s="19"/>
      <c r="AZ383" s="19"/>
      <c r="BA383" s="19"/>
      <c r="BB383" s="19"/>
      <c r="BC383" s="19"/>
      <c r="BD383" s="19"/>
      <c r="BE383" s="19"/>
      <c r="BF383" s="19"/>
      <c r="BG383" s="19"/>
      <c r="BH383" s="19"/>
      <c r="BI383" s="19"/>
      <c r="BJ383" s="19"/>
      <c r="BK383" s="19"/>
      <c r="BL383" s="19"/>
      <c r="BM383" s="19"/>
      <c r="BN383" s="19">
        <v>260</v>
      </c>
      <c r="BO383" s="19"/>
      <c r="BP383" s="19"/>
      <c r="BQ383" s="19"/>
      <c r="BR383" s="19"/>
      <c r="BS383" s="19"/>
      <c r="BT383" s="19"/>
      <c r="BU383" s="19"/>
      <c r="BV383" s="19"/>
      <c r="BW383" s="19"/>
      <c r="BX383" s="19"/>
      <c r="BY383" s="19"/>
      <c r="BZ383" s="19"/>
      <c r="CA383" s="19"/>
      <c r="CB383" s="29"/>
      <c r="CC383" s="29"/>
      <c r="CD383" s="19"/>
      <c r="CE383" s="19">
        <v>0</v>
      </c>
      <c r="CF383" s="19">
        <v>260</v>
      </c>
      <c r="CG383" s="19">
        <v>0</v>
      </c>
      <c r="CH383" t="s">
        <v>108</v>
      </c>
      <c r="CI383" t="s">
        <v>155</v>
      </c>
      <c r="CJ383" t="s">
        <v>109</v>
      </c>
      <c r="CL383" s="19">
        <v>1</v>
      </c>
      <c r="CM383" s="4">
        <v>17.696944444444444</v>
      </c>
      <c r="CN383" s="4">
        <v>-93.449444444444453</v>
      </c>
      <c r="CO383" t="s">
        <v>109</v>
      </c>
      <c r="CP383" s="19">
        <v>0</v>
      </c>
      <c r="CQ383" s="19">
        <v>0</v>
      </c>
      <c r="CR383" s="19">
        <v>260</v>
      </c>
      <c r="CS383" s="19">
        <v>0</v>
      </c>
      <c r="CT383" s="19" t="s">
        <v>581</v>
      </c>
      <c r="CU383" s="19" t="s">
        <v>4036</v>
      </c>
    </row>
    <row r="384" spans="1:99" ht="21" customHeight="1" x14ac:dyDescent="0.2">
      <c r="A384">
        <v>10382</v>
      </c>
      <c r="B384" s="16" t="s">
        <v>1832</v>
      </c>
      <c r="C384" s="16" t="s">
        <v>1948</v>
      </c>
      <c r="D384" t="s">
        <v>1956</v>
      </c>
      <c r="E384" t="s">
        <v>1957</v>
      </c>
      <c r="F384" s="16" t="s">
        <v>1958</v>
      </c>
      <c r="G384" t="s">
        <v>1952</v>
      </c>
      <c r="I384" s="16" t="s">
        <v>65</v>
      </c>
      <c r="J384" s="16" t="s">
        <v>66</v>
      </c>
      <c r="K384" t="s">
        <v>67</v>
      </c>
      <c r="L384" s="16" t="s">
        <v>68</v>
      </c>
      <c r="N384" s="42" t="s">
        <v>1838</v>
      </c>
      <c r="O384" t="s">
        <v>1839</v>
      </c>
      <c r="P384" t="s">
        <v>124</v>
      </c>
      <c r="Q384" s="43" t="s">
        <v>1840</v>
      </c>
      <c r="R384" s="16" t="s">
        <v>1841</v>
      </c>
      <c r="S384">
        <v>2012</v>
      </c>
      <c r="T384" s="18" t="s">
        <v>75</v>
      </c>
      <c r="U384" t="s">
        <v>105</v>
      </c>
      <c r="V384" s="3">
        <v>40</v>
      </c>
      <c r="W384" s="3"/>
      <c r="AC384" s="3"/>
      <c r="AD384" s="3">
        <v>1</v>
      </c>
      <c r="AE384" s="19">
        <v>2.5000000000000001E-2</v>
      </c>
      <c r="AF384">
        <v>200</v>
      </c>
      <c r="AG384">
        <v>0</v>
      </c>
      <c r="AI384" s="20"/>
      <c r="AK384">
        <v>0</v>
      </c>
      <c r="AL384">
        <v>0</v>
      </c>
      <c r="AN384" t="s">
        <v>79</v>
      </c>
      <c r="AO384" s="19"/>
      <c r="AP384" s="19"/>
      <c r="AQ384" s="19"/>
      <c r="AR384" s="19"/>
      <c r="AS384" s="19"/>
      <c r="AT384" s="19"/>
      <c r="AU384" s="19"/>
      <c r="AV384" s="19"/>
      <c r="AW384" s="19"/>
      <c r="AX384" s="19"/>
      <c r="AY384" s="19"/>
      <c r="AZ384" s="19"/>
      <c r="BA384" s="19"/>
      <c r="BB384" s="19"/>
      <c r="BC384" s="19"/>
      <c r="BD384" s="19"/>
      <c r="BE384" s="19"/>
      <c r="BF384" s="19"/>
      <c r="BG384" s="19"/>
      <c r="BH384" s="19"/>
      <c r="BI384" s="19"/>
      <c r="BJ384" s="19"/>
      <c r="BK384" s="19"/>
      <c r="BL384" s="19"/>
      <c r="BM384" s="19"/>
      <c r="BN384" s="19">
        <v>1840</v>
      </c>
      <c r="BO384" s="19"/>
      <c r="BP384" s="19"/>
      <c r="BQ384" s="19"/>
      <c r="BR384" s="19"/>
      <c r="BS384" s="19"/>
      <c r="BT384" s="19"/>
      <c r="BU384" s="19"/>
      <c r="BV384" s="19"/>
      <c r="BW384" s="19"/>
      <c r="BX384" s="19"/>
      <c r="BY384" s="19"/>
      <c r="BZ384" s="19"/>
      <c r="CA384" s="19"/>
      <c r="CB384" s="29"/>
      <c r="CC384" s="29"/>
      <c r="CD384" s="19"/>
      <c r="CE384" s="19">
        <v>0</v>
      </c>
      <c r="CF384" s="19">
        <v>1840</v>
      </c>
      <c r="CG384" s="19">
        <v>0</v>
      </c>
      <c r="CH384" t="s">
        <v>108</v>
      </c>
      <c r="CI384" t="s">
        <v>155</v>
      </c>
      <c r="CJ384" t="s">
        <v>109</v>
      </c>
      <c r="CL384" s="19">
        <v>1</v>
      </c>
      <c r="CM384" s="4">
        <v>18.191111111111113</v>
      </c>
      <c r="CN384" s="4">
        <v>-93.12833333333333</v>
      </c>
      <c r="CO384" t="s">
        <v>109</v>
      </c>
      <c r="CP384" s="19">
        <v>0</v>
      </c>
      <c r="CQ384" s="19">
        <v>0</v>
      </c>
      <c r="CR384" s="19">
        <v>1840</v>
      </c>
      <c r="CS384" s="19">
        <v>0</v>
      </c>
      <c r="CT384" s="19" t="s">
        <v>581</v>
      </c>
      <c r="CU384" s="19" t="s">
        <v>4036</v>
      </c>
    </row>
    <row r="385" spans="1:99" ht="21" customHeight="1" x14ac:dyDescent="0.2">
      <c r="A385">
        <v>10383</v>
      </c>
      <c r="B385" s="16" t="s">
        <v>1832</v>
      </c>
      <c r="C385" s="16" t="s">
        <v>1948</v>
      </c>
      <c r="D385" t="s">
        <v>1959</v>
      </c>
      <c r="E385" t="s">
        <v>1960</v>
      </c>
      <c r="F385" s="16" t="s">
        <v>1961</v>
      </c>
      <c r="G385" t="s">
        <v>1952</v>
      </c>
      <c r="I385" s="16" t="s">
        <v>65</v>
      </c>
      <c r="J385" s="16" t="s">
        <v>66</v>
      </c>
      <c r="K385" t="s">
        <v>67</v>
      </c>
      <c r="L385" s="16" t="s">
        <v>68</v>
      </c>
      <c r="N385" s="42" t="s">
        <v>1838</v>
      </c>
      <c r="O385" t="s">
        <v>1839</v>
      </c>
      <c r="P385" t="s">
        <v>124</v>
      </c>
      <c r="Q385" s="43" t="s">
        <v>1840</v>
      </c>
      <c r="R385" s="16" t="s">
        <v>1841</v>
      </c>
      <c r="S385">
        <v>2012</v>
      </c>
      <c r="T385" s="18" t="s">
        <v>75</v>
      </c>
      <c r="U385" t="s">
        <v>105</v>
      </c>
      <c r="V385" s="3">
        <v>75</v>
      </c>
      <c r="W385" s="3"/>
      <c r="AC385" s="3"/>
      <c r="AD385" s="3">
        <v>2</v>
      </c>
      <c r="AE385" s="19">
        <v>2.6666666666666668E-2</v>
      </c>
      <c r="AF385">
        <v>200</v>
      </c>
      <c r="AG385">
        <v>0</v>
      </c>
      <c r="AI385" s="20"/>
      <c r="AK385">
        <v>0</v>
      </c>
      <c r="AL385">
        <v>0</v>
      </c>
      <c r="AN385" t="s">
        <v>79</v>
      </c>
      <c r="AO385" s="19"/>
      <c r="AP385" s="19"/>
      <c r="AQ385" s="19"/>
      <c r="AR385" s="19"/>
      <c r="AS385" s="19"/>
      <c r="AT385" s="19"/>
      <c r="AU385" s="19"/>
      <c r="AV385" s="19"/>
      <c r="AW385" s="19"/>
      <c r="AX385" s="19"/>
      <c r="AY385" s="19"/>
      <c r="AZ385" s="19"/>
      <c r="BA385" s="19"/>
      <c r="BB385" s="19"/>
      <c r="BC385" s="19"/>
      <c r="BD385" s="19"/>
      <c r="BE385" s="19"/>
      <c r="BF385" s="19"/>
      <c r="BG385" s="19"/>
      <c r="BH385" s="19"/>
      <c r="BI385" s="19"/>
      <c r="BJ385" s="19"/>
      <c r="BK385" s="19"/>
      <c r="BL385" s="19"/>
      <c r="BM385" s="19"/>
      <c r="BN385" s="19">
        <v>1410</v>
      </c>
      <c r="BO385" s="19"/>
      <c r="BP385" s="19"/>
      <c r="BQ385" s="19"/>
      <c r="BR385" s="19"/>
      <c r="BS385" s="19"/>
      <c r="BT385" s="19"/>
      <c r="BU385" s="19"/>
      <c r="BV385" s="19"/>
      <c r="BW385" s="19"/>
      <c r="BX385" s="19"/>
      <c r="BY385" s="19"/>
      <c r="BZ385" s="19"/>
      <c r="CA385" s="19"/>
      <c r="CB385" s="29"/>
      <c r="CC385" s="29"/>
      <c r="CD385" s="19"/>
      <c r="CE385" s="19">
        <v>0</v>
      </c>
      <c r="CF385" s="19">
        <v>1410</v>
      </c>
      <c r="CG385" s="19">
        <v>0</v>
      </c>
      <c r="CH385" t="s">
        <v>108</v>
      </c>
      <c r="CI385" t="s">
        <v>155</v>
      </c>
      <c r="CJ385" t="s">
        <v>109</v>
      </c>
      <c r="CL385" s="19">
        <v>1</v>
      </c>
      <c r="CM385" s="4">
        <v>18.84472222222222</v>
      </c>
      <c r="CN385" s="4">
        <v>-92.43</v>
      </c>
      <c r="CO385" t="s">
        <v>109</v>
      </c>
      <c r="CP385" s="19">
        <v>0</v>
      </c>
      <c r="CQ385" s="19">
        <v>0</v>
      </c>
      <c r="CR385" s="19">
        <v>1410</v>
      </c>
      <c r="CS385" s="19">
        <v>0</v>
      </c>
      <c r="CT385" s="19" t="s">
        <v>581</v>
      </c>
      <c r="CU385" s="19" t="s">
        <v>4036</v>
      </c>
    </row>
    <row r="386" spans="1:99" ht="21" customHeight="1" x14ac:dyDescent="0.2">
      <c r="A386">
        <v>10384</v>
      </c>
      <c r="B386" s="16" t="s">
        <v>1832</v>
      </c>
      <c r="C386" s="16" t="s">
        <v>1948</v>
      </c>
      <c r="D386" t="s">
        <v>1962</v>
      </c>
      <c r="E386" t="s">
        <v>1963</v>
      </c>
      <c r="F386" s="16" t="s">
        <v>1964</v>
      </c>
      <c r="G386" t="s">
        <v>1952</v>
      </c>
      <c r="I386" s="16" t="s">
        <v>65</v>
      </c>
      <c r="J386" s="16" t="s">
        <v>66</v>
      </c>
      <c r="K386" t="s">
        <v>67</v>
      </c>
      <c r="L386" s="16" t="s">
        <v>68</v>
      </c>
      <c r="N386" s="42" t="s">
        <v>1838</v>
      </c>
      <c r="O386" t="s">
        <v>1839</v>
      </c>
      <c r="P386" t="s">
        <v>124</v>
      </c>
      <c r="Q386" s="43" t="s">
        <v>1840</v>
      </c>
      <c r="R386" s="16" t="s">
        <v>1841</v>
      </c>
      <c r="S386">
        <v>2012</v>
      </c>
      <c r="T386" s="18" t="s">
        <v>75</v>
      </c>
      <c r="U386" t="s">
        <v>105</v>
      </c>
      <c r="V386" s="3">
        <v>35</v>
      </c>
      <c r="W386" s="3"/>
      <c r="AC386" s="3"/>
      <c r="AD386" s="3">
        <v>1</v>
      </c>
      <c r="AE386" s="19">
        <v>2.8571428571428571E-2</v>
      </c>
      <c r="AF386">
        <v>200</v>
      </c>
      <c r="AG386">
        <v>0</v>
      </c>
      <c r="AI386" s="20"/>
      <c r="AK386">
        <v>0</v>
      </c>
      <c r="AL386">
        <v>0</v>
      </c>
      <c r="AN386" t="s">
        <v>79</v>
      </c>
      <c r="AO386" s="19"/>
      <c r="AP386" s="19"/>
      <c r="AQ386" s="19"/>
      <c r="AR386" s="19"/>
      <c r="AS386" s="19"/>
      <c r="AT386" s="19"/>
      <c r="AU386" s="19"/>
      <c r="AV386" s="19"/>
      <c r="AW386" s="19"/>
      <c r="AX386" s="19"/>
      <c r="AY386" s="19"/>
      <c r="AZ386" s="19"/>
      <c r="BA386" s="19"/>
      <c r="BB386" s="19"/>
      <c r="BC386" s="19"/>
      <c r="BD386" s="19"/>
      <c r="BE386" s="19"/>
      <c r="BF386" s="19"/>
      <c r="BG386" s="19"/>
      <c r="BH386" s="19"/>
      <c r="BI386" s="19"/>
      <c r="BJ386" s="19"/>
      <c r="BK386" s="19"/>
      <c r="BL386" s="19"/>
      <c r="BM386" s="19"/>
      <c r="BN386" s="19">
        <v>210</v>
      </c>
      <c r="BO386" s="19"/>
      <c r="BP386" s="19"/>
      <c r="BQ386" s="19"/>
      <c r="BR386" s="19"/>
      <c r="BS386" s="19"/>
      <c r="BT386" s="19"/>
      <c r="BU386" s="19"/>
      <c r="BV386" s="19"/>
      <c r="BW386" s="19"/>
      <c r="BX386" s="19"/>
      <c r="BY386" s="19"/>
      <c r="BZ386" s="19"/>
      <c r="CA386" s="19"/>
      <c r="CB386" s="29"/>
      <c r="CC386" s="29"/>
      <c r="CD386" s="19"/>
      <c r="CE386" s="19">
        <v>0</v>
      </c>
      <c r="CF386" s="19">
        <v>210</v>
      </c>
      <c r="CG386" s="19">
        <v>0</v>
      </c>
      <c r="CH386" t="s">
        <v>108</v>
      </c>
      <c r="CI386" t="s">
        <v>155</v>
      </c>
      <c r="CJ386" t="s">
        <v>109</v>
      </c>
      <c r="CL386" s="19">
        <v>1</v>
      </c>
      <c r="CM386" s="4">
        <v>18.631388888888889</v>
      </c>
      <c r="CN386" s="4">
        <v>-91.9375</v>
      </c>
      <c r="CO386" t="s">
        <v>109</v>
      </c>
      <c r="CP386" s="19">
        <v>0</v>
      </c>
      <c r="CQ386" s="19">
        <v>0</v>
      </c>
      <c r="CR386" s="19">
        <v>210</v>
      </c>
      <c r="CS386" s="19">
        <v>0</v>
      </c>
      <c r="CT386" s="19" t="s">
        <v>581</v>
      </c>
      <c r="CU386" s="19" t="s">
        <v>4036</v>
      </c>
    </row>
    <row r="387" spans="1:99" ht="21" customHeight="1" x14ac:dyDescent="0.2">
      <c r="A387">
        <v>10385</v>
      </c>
      <c r="B387" s="16" t="s">
        <v>1832</v>
      </c>
      <c r="C387" s="16" t="s">
        <v>1948</v>
      </c>
      <c r="D387" t="s">
        <v>1965</v>
      </c>
      <c r="E387" t="s">
        <v>1966</v>
      </c>
      <c r="F387" s="16" t="s">
        <v>1967</v>
      </c>
      <c r="G387" t="s">
        <v>1952</v>
      </c>
      <c r="I387" s="16" t="s">
        <v>65</v>
      </c>
      <c r="J387" s="16" t="s">
        <v>66</v>
      </c>
      <c r="K387" t="s">
        <v>67</v>
      </c>
      <c r="L387" s="16" t="s">
        <v>68</v>
      </c>
      <c r="N387" s="42" t="s">
        <v>1838</v>
      </c>
      <c r="O387" t="s">
        <v>1839</v>
      </c>
      <c r="P387" t="s">
        <v>124</v>
      </c>
      <c r="Q387" s="43" t="s">
        <v>1840</v>
      </c>
      <c r="R387" s="16" t="s">
        <v>1841</v>
      </c>
      <c r="S387">
        <v>2012</v>
      </c>
      <c r="T387" s="18" t="s">
        <v>75</v>
      </c>
      <c r="U387" t="s">
        <v>105</v>
      </c>
      <c r="V387" s="3">
        <v>260</v>
      </c>
      <c r="W387" s="3"/>
      <c r="AC387" s="3"/>
      <c r="AD387" s="3">
        <v>3</v>
      </c>
      <c r="AE387" s="19">
        <v>1.1538461538461539E-2</v>
      </c>
      <c r="AF387">
        <v>200</v>
      </c>
      <c r="AG387">
        <v>0</v>
      </c>
      <c r="AI387" s="20"/>
      <c r="AK387">
        <v>0</v>
      </c>
      <c r="AL387">
        <v>0</v>
      </c>
      <c r="AN387" t="s">
        <v>79</v>
      </c>
      <c r="AO387" s="19"/>
      <c r="AP387" s="19"/>
      <c r="AQ387" s="19"/>
      <c r="AR387" s="19"/>
      <c r="AS387" s="19"/>
      <c r="AT387" s="19"/>
      <c r="AU387" s="19"/>
      <c r="AV387" s="19"/>
      <c r="AW387" s="19"/>
      <c r="AX387" s="19"/>
      <c r="AY387" s="19"/>
      <c r="AZ387" s="19"/>
      <c r="BA387" s="19"/>
      <c r="BB387" s="19"/>
      <c r="BC387" s="19"/>
      <c r="BD387" s="19"/>
      <c r="BE387" s="19"/>
      <c r="BF387" s="19"/>
      <c r="BG387" s="19"/>
      <c r="BH387" s="19"/>
      <c r="BI387" s="19"/>
      <c r="BJ387" s="19"/>
      <c r="BK387" s="19"/>
      <c r="BL387" s="19"/>
      <c r="BM387" s="19"/>
      <c r="BN387" s="19">
        <v>4810</v>
      </c>
      <c r="BO387" s="19"/>
      <c r="BP387" s="19"/>
      <c r="BQ387" s="19"/>
      <c r="BR387" s="19"/>
      <c r="BS387" s="19"/>
      <c r="BT387" s="19"/>
      <c r="BU387" s="19"/>
      <c r="BV387" s="19"/>
      <c r="BW387" s="19"/>
      <c r="BX387" s="19"/>
      <c r="BY387" s="19"/>
      <c r="BZ387" s="19"/>
      <c r="CA387" s="19"/>
      <c r="CB387" s="29"/>
      <c r="CC387" s="29"/>
      <c r="CD387" s="19"/>
      <c r="CE387" s="19">
        <v>0</v>
      </c>
      <c r="CF387" s="19">
        <v>4810</v>
      </c>
      <c r="CG387" s="19">
        <v>0</v>
      </c>
      <c r="CH387" t="s">
        <v>108</v>
      </c>
      <c r="CI387" t="s">
        <v>155</v>
      </c>
      <c r="CJ387" t="s">
        <v>109</v>
      </c>
      <c r="CL387" s="19">
        <v>1</v>
      </c>
      <c r="CM387" s="4">
        <v>17.966111111111111</v>
      </c>
      <c r="CN387" s="4">
        <v>-93.222499999999997</v>
      </c>
      <c r="CO387" t="s">
        <v>109</v>
      </c>
      <c r="CP387" s="19">
        <v>0</v>
      </c>
      <c r="CQ387" s="19">
        <v>0</v>
      </c>
      <c r="CR387" s="19">
        <v>4810</v>
      </c>
      <c r="CS387" s="19">
        <v>0</v>
      </c>
      <c r="CT387" s="19" t="s">
        <v>581</v>
      </c>
      <c r="CU387" s="19" t="s">
        <v>4036</v>
      </c>
    </row>
    <row r="388" spans="1:99" ht="21" customHeight="1" x14ac:dyDescent="0.2">
      <c r="A388">
        <v>10386</v>
      </c>
      <c r="B388" s="16" t="s">
        <v>1832</v>
      </c>
      <c r="C388" s="16" t="s">
        <v>1948</v>
      </c>
      <c r="D388" t="s">
        <v>1968</v>
      </c>
      <c r="E388" t="s">
        <v>1969</v>
      </c>
      <c r="F388" s="16" t="s">
        <v>1970</v>
      </c>
      <c r="G388" t="s">
        <v>1952</v>
      </c>
      <c r="I388" s="16" t="s">
        <v>65</v>
      </c>
      <c r="J388" s="16" t="s">
        <v>66</v>
      </c>
      <c r="K388" t="s">
        <v>67</v>
      </c>
      <c r="L388" s="16" t="s">
        <v>3</v>
      </c>
      <c r="N388" s="42" t="s">
        <v>1838</v>
      </c>
      <c r="O388" t="s">
        <v>1839</v>
      </c>
      <c r="P388" t="s">
        <v>124</v>
      </c>
      <c r="Q388" s="43" t="s">
        <v>1840</v>
      </c>
      <c r="R388" s="16" t="s">
        <v>1903</v>
      </c>
      <c r="S388">
        <v>2012</v>
      </c>
      <c r="T388" s="18" t="s">
        <v>75</v>
      </c>
      <c r="U388" t="s">
        <v>105</v>
      </c>
      <c r="V388" s="3">
        <v>55</v>
      </c>
      <c r="W388" s="3"/>
      <c r="AC388" s="3"/>
      <c r="AD388" s="3">
        <v>0</v>
      </c>
      <c r="AE388" s="19">
        <v>0</v>
      </c>
      <c r="AF388">
        <v>200</v>
      </c>
      <c r="AG388">
        <v>0</v>
      </c>
      <c r="AI388" s="20"/>
      <c r="AK388">
        <v>0</v>
      </c>
      <c r="AL388">
        <v>0</v>
      </c>
      <c r="AN388" t="s">
        <v>79</v>
      </c>
      <c r="AO388" s="19"/>
      <c r="AP388" s="19"/>
      <c r="AQ388" s="19"/>
      <c r="AR388" s="19"/>
      <c r="AS388" s="19"/>
      <c r="AT388" s="19"/>
      <c r="AU388" s="19"/>
      <c r="AV388" s="19"/>
      <c r="AW388" s="19"/>
      <c r="AX388" s="19"/>
      <c r="AY388" s="19"/>
      <c r="AZ388" s="19"/>
      <c r="BA388" s="19"/>
      <c r="BB388" s="19"/>
      <c r="BC388" s="19"/>
      <c r="BD388" s="19"/>
      <c r="BE388" s="19"/>
      <c r="BF388" s="19"/>
      <c r="BG388" s="19"/>
      <c r="BH388" s="19"/>
      <c r="BI388" s="19"/>
      <c r="BJ388" s="19"/>
      <c r="BK388" s="19"/>
      <c r="BL388" s="19"/>
      <c r="BM388" s="19"/>
      <c r="BN388" s="19"/>
      <c r="BO388" s="19"/>
      <c r="BP388" s="19"/>
      <c r="BQ388" s="19"/>
      <c r="BR388" s="19"/>
      <c r="BS388" s="19"/>
      <c r="BT388" s="19"/>
      <c r="BU388" s="19"/>
      <c r="BV388" s="19"/>
      <c r="BW388" s="19"/>
      <c r="BX388" s="19"/>
      <c r="BY388" s="19"/>
      <c r="BZ388" s="19"/>
      <c r="CA388" s="19"/>
      <c r="CB388" s="29"/>
      <c r="CC388" s="19">
        <v>7670</v>
      </c>
      <c r="CD388" s="19"/>
      <c r="CE388" s="19">
        <v>0</v>
      </c>
      <c r="CF388" s="19">
        <v>7670</v>
      </c>
      <c r="CG388" s="19">
        <v>0</v>
      </c>
      <c r="CH388" t="s">
        <v>108</v>
      </c>
      <c r="CI388" t="s">
        <v>155</v>
      </c>
      <c r="CJ388" t="s">
        <v>109</v>
      </c>
      <c r="CL388" s="19">
        <v>0</v>
      </c>
      <c r="CM388" s="4">
        <v>18.157499999999999</v>
      </c>
      <c r="CN388" s="4">
        <v>-92.963611111111121</v>
      </c>
      <c r="CO388" t="s">
        <v>109</v>
      </c>
      <c r="CP388" s="19">
        <v>0</v>
      </c>
      <c r="CQ388" s="19">
        <v>0</v>
      </c>
      <c r="CR388" s="19">
        <v>0</v>
      </c>
      <c r="CS388" s="19">
        <v>7670</v>
      </c>
      <c r="CT388" s="19" t="s">
        <v>581</v>
      </c>
      <c r="CU388" s="19" t="s">
        <v>4036</v>
      </c>
    </row>
    <row r="389" spans="1:99" ht="21" customHeight="1" x14ac:dyDescent="0.2">
      <c r="A389">
        <v>10387</v>
      </c>
      <c r="B389" s="16" t="s">
        <v>1832</v>
      </c>
      <c r="C389" s="16" t="s">
        <v>1948</v>
      </c>
      <c r="D389" t="s">
        <v>1971</v>
      </c>
      <c r="E389" t="s">
        <v>1972</v>
      </c>
      <c r="F389" s="16" t="s">
        <v>1973</v>
      </c>
      <c r="G389" t="s">
        <v>1952</v>
      </c>
      <c r="I389" s="16" t="s">
        <v>65</v>
      </c>
      <c r="J389" s="16" t="s">
        <v>66</v>
      </c>
      <c r="K389" t="s">
        <v>67</v>
      </c>
      <c r="L389" s="16" t="s">
        <v>68</v>
      </c>
      <c r="N389" s="42" t="s">
        <v>1838</v>
      </c>
      <c r="O389" t="s">
        <v>1839</v>
      </c>
      <c r="P389" t="s">
        <v>124</v>
      </c>
      <c r="Q389" s="43" t="s">
        <v>1840</v>
      </c>
      <c r="R389" s="16" t="s">
        <v>1841</v>
      </c>
      <c r="S389">
        <v>2012</v>
      </c>
      <c r="T389" s="18" t="s">
        <v>75</v>
      </c>
      <c r="U389" t="s">
        <v>105</v>
      </c>
      <c r="V389" s="3">
        <v>120</v>
      </c>
      <c r="W389" s="3"/>
      <c r="AC389" s="3"/>
      <c r="AD389" s="3">
        <v>1</v>
      </c>
      <c r="AE389" s="19">
        <v>8.3333333333333332E-3</v>
      </c>
      <c r="AF389">
        <v>200</v>
      </c>
      <c r="AG389">
        <v>0</v>
      </c>
      <c r="AI389" s="20"/>
      <c r="AK389">
        <v>0</v>
      </c>
      <c r="AL389">
        <v>0</v>
      </c>
      <c r="AN389" t="s">
        <v>79</v>
      </c>
      <c r="AO389" s="19"/>
      <c r="AP389" s="19"/>
      <c r="AQ389" s="19"/>
      <c r="AR389" s="19"/>
      <c r="AS389" s="19"/>
      <c r="AT389" s="19"/>
      <c r="AU389" s="19"/>
      <c r="AV389" s="19"/>
      <c r="AW389" s="19"/>
      <c r="AX389" s="19"/>
      <c r="AY389" s="19"/>
      <c r="AZ389" s="19"/>
      <c r="BA389" s="19"/>
      <c r="BB389" s="19"/>
      <c r="BC389" s="19"/>
      <c r="BD389" s="19"/>
      <c r="BE389" s="19"/>
      <c r="BF389" s="19"/>
      <c r="BG389" s="19"/>
      <c r="BH389" s="19"/>
      <c r="BI389" s="19"/>
      <c r="BJ389" s="19"/>
      <c r="BK389" s="19"/>
      <c r="BL389" s="19"/>
      <c r="BM389" s="19"/>
      <c r="BN389" s="19">
        <v>1680</v>
      </c>
      <c r="BO389" s="19"/>
      <c r="BP389" s="19"/>
      <c r="BQ389" s="19"/>
      <c r="BR389" s="19"/>
      <c r="BS389" s="19"/>
      <c r="BT389" s="19"/>
      <c r="BU389" s="19"/>
      <c r="BV389" s="19"/>
      <c r="BW389" s="19"/>
      <c r="BX389" s="19"/>
      <c r="BY389" s="19"/>
      <c r="BZ389" s="19"/>
      <c r="CA389" s="19"/>
      <c r="CB389" s="29"/>
      <c r="CC389" s="29"/>
      <c r="CD389" s="19"/>
      <c r="CE389" s="19">
        <v>0</v>
      </c>
      <c r="CF389" s="19">
        <v>1680</v>
      </c>
      <c r="CG389" s="19">
        <v>0</v>
      </c>
      <c r="CH389" t="s">
        <v>108</v>
      </c>
      <c r="CI389" t="s">
        <v>155</v>
      </c>
      <c r="CJ389" t="s">
        <v>109</v>
      </c>
      <c r="CL389" s="19">
        <v>1</v>
      </c>
      <c r="CM389" s="4">
        <v>18.500833333333333</v>
      </c>
      <c r="CN389" s="4">
        <v>-92.759722222222223</v>
      </c>
      <c r="CO389" t="s">
        <v>109</v>
      </c>
      <c r="CP389" s="19">
        <v>0</v>
      </c>
      <c r="CQ389" s="19">
        <v>0</v>
      </c>
      <c r="CR389" s="19">
        <v>1680</v>
      </c>
      <c r="CS389" s="19">
        <v>0</v>
      </c>
      <c r="CT389" s="19" t="s">
        <v>581</v>
      </c>
      <c r="CU389" s="19" t="s">
        <v>4036</v>
      </c>
    </row>
    <row r="390" spans="1:99" ht="21" customHeight="1" x14ac:dyDescent="0.2">
      <c r="A390">
        <v>10388</v>
      </c>
      <c r="B390" s="16" t="s">
        <v>1832</v>
      </c>
      <c r="C390" s="16" t="s">
        <v>1948</v>
      </c>
      <c r="D390" t="s">
        <v>1974</v>
      </c>
      <c r="E390" t="s">
        <v>1975</v>
      </c>
      <c r="F390" s="16" t="s">
        <v>1976</v>
      </c>
      <c r="G390" t="s">
        <v>1952</v>
      </c>
      <c r="I390" s="16" t="s">
        <v>65</v>
      </c>
      <c r="J390" s="16" t="s">
        <v>66</v>
      </c>
      <c r="K390" t="s">
        <v>67</v>
      </c>
      <c r="L390" s="16" t="s">
        <v>68</v>
      </c>
      <c r="N390" s="42" t="s">
        <v>1838</v>
      </c>
      <c r="O390" t="s">
        <v>1839</v>
      </c>
      <c r="P390" t="s">
        <v>124</v>
      </c>
      <c r="Q390" s="43" t="s">
        <v>1840</v>
      </c>
      <c r="R390" s="16" t="s">
        <v>1841</v>
      </c>
      <c r="S390">
        <v>2012</v>
      </c>
      <c r="T390" s="18" t="s">
        <v>75</v>
      </c>
      <c r="U390" t="s">
        <v>105</v>
      </c>
      <c r="V390" s="3">
        <v>60</v>
      </c>
      <c r="W390" s="3"/>
      <c r="AC390" s="3"/>
      <c r="AD390" s="3">
        <v>1</v>
      </c>
      <c r="AE390" s="19">
        <v>1.6666666666666666E-2</v>
      </c>
      <c r="AF390">
        <v>200</v>
      </c>
      <c r="AG390">
        <v>0</v>
      </c>
      <c r="AI390" s="20"/>
      <c r="AK390">
        <v>0</v>
      </c>
      <c r="AL390">
        <v>0</v>
      </c>
      <c r="AN390" t="s">
        <v>79</v>
      </c>
      <c r="AO390" s="19"/>
      <c r="AP390" s="19"/>
      <c r="AQ390" s="19"/>
      <c r="AR390" s="19"/>
      <c r="AS390" s="19"/>
      <c r="AT390" s="19"/>
      <c r="AU390" s="19"/>
      <c r="AV390" s="19"/>
      <c r="AW390" s="19"/>
      <c r="AX390" s="19"/>
      <c r="AY390" s="19"/>
      <c r="AZ390" s="19"/>
      <c r="BA390" s="19"/>
      <c r="BB390" s="19"/>
      <c r="BC390" s="19"/>
      <c r="BD390" s="19"/>
      <c r="BE390" s="19"/>
      <c r="BF390" s="19"/>
      <c r="BG390" s="19"/>
      <c r="BH390" s="19"/>
      <c r="BI390" s="19"/>
      <c r="BJ390" s="19"/>
      <c r="BK390" s="19"/>
      <c r="BL390" s="19"/>
      <c r="BM390" s="19"/>
      <c r="BN390" s="19">
        <v>410</v>
      </c>
      <c r="BO390" s="19"/>
      <c r="BP390" s="19"/>
      <c r="BQ390" s="19"/>
      <c r="BR390" s="19"/>
      <c r="BS390" s="19"/>
      <c r="BT390" s="19"/>
      <c r="BU390" s="19"/>
      <c r="BV390" s="19"/>
      <c r="BW390" s="19"/>
      <c r="BX390" s="19"/>
      <c r="BY390" s="19"/>
      <c r="BZ390" s="19"/>
      <c r="CA390" s="19"/>
      <c r="CB390" s="29"/>
      <c r="CC390" s="29"/>
      <c r="CD390" s="19"/>
      <c r="CE390" s="19">
        <v>0</v>
      </c>
      <c r="CF390" s="19">
        <v>410</v>
      </c>
      <c r="CG390" s="19">
        <v>0</v>
      </c>
      <c r="CH390" t="s">
        <v>108</v>
      </c>
      <c r="CI390" t="s">
        <v>155</v>
      </c>
      <c r="CJ390" t="s">
        <v>109</v>
      </c>
      <c r="CL390" s="19">
        <v>1</v>
      </c>
      <c r="CM390" s="4">
        <v>18.691666666666666</v>
      </c>
      <c r="CN390" s="4">
        <v>-92.623888888888885</v>
      </c>
      <c r="CO390" t="s">
        <v>109</v>
      </c>
      <c r="CP390" s="19">
        <v>0</v>
      </c>
      <c r="CQ390" s="19">
        <v>0</v>
      </c>
      <c r="CR390" s="19">
        <v>410</v>
      </c>
      <c r="CS390" s="19">
        <v>0</v>
      </c>
      <c r="CT390" s="19" t="s">
        <v>581</v>
      </c>
      <c r="CU390" s="19" t="s">
        <v>4036</v>
      </c>
    </row>
    <row r="391" spans="1:99" ht="21" customHeight="1" x14ac:dyDescent="0.2">
      <c r="A391">
        <v>10389</v>
      </c>
      <c r="B391" s="16" t="s">
        <v>1832</v>
      </c>
      <c r="C391" s="16" t="s">
        <v>1948</v>
      </c>
      <c r="D391" t="s">
        <v>1977</v>
      </c>
      <c r="E391" t="s">
        <v>1978</v>
      </c>
      <c r="F391" s="16" t="s">
        <v>1979</v>
      </c>
      <c r="G391" t="s">
        <v>1952</v>
      </c>
      <c r="I391" s="16" t="s">
        <v>65</v>
      </c>
      <c r="J391" s="16" t="s">
        <v>66</v>
      </c>
      <c r="K391" t="s">
        <v>67</v>
      </c>
      <c r="L391" s="16" t="s">
        <v>68</v>
      </c>
      <c r="N391" s="42" t="s">
        <v>1838</v>
      </c>
      <c r="O391" t="s">
        <v>1839</v>
      </c>
      <c r="P391" t="s">
        <v>124</v>
      </c>
      <c r="Q391" s="43" t="s">
        <v>1840</v>
      </c>
      <c r="R391" s="16" t="s">
        <v>1841</v>
      </c>
      <c r="S391">
        <v>2012</v>
      </c>
      <c r="T391" s="18" t="s">
        <v>75</v>
      </c>
      <c r="U391" t="s">
        <v>105</v>
      </c>
      <c r="V391" s="3">
        <v>40</v>
      </c>
      <c r="W391" s="3"/>
      <c r="AC391" s="3"/>
      <c r="AD391" s="3">
        <v>1</v>
      </c>
      <c r="AE391" s="19">
        <v>2.5000000000000001E-2</v>
      </c>
      <c r="AF391">
        <v>200</v>
      </c>
      <c r="AG391">
        <v>0</v>
      </c>
      <c r="AI391" s="20"/>
      <c r="AK391">
        <v>0</v>
      </c>
      <c r="AL391">
        <v>0</v>
      </c>
      <c r="AN391" t="s">
        <v>79</v>
      </c>
      <c r="AO391" s="19"/>
      <c r="AP391" s="19"/>
      <c r="AQ391" s="19"/>
      <c r="AR391" s="19"/>
      <c r="AS391" s="19"/>
      <c r="AT391" s="19"/>
      <c r="AU391" s="19"/>
      <c r="AV391" s="19"/>
      <c r="AW391" s="19"/>
      <c r="AX391" s="19"/>
      <c r="AY391" s="19"/>
      <c r="AZ391" s="19"/>
      <c r="BA391" s="19"/>
      <c r="BB391" s="19"/>
      <c r="BC391" s="19"/>
      <c r="BD391" s="19"/>
      <c r="BE391" s="19"/>
      <c r="BF391" s="19"/>
      <c r="BG391" s="19"/>
      <c r="BH391" s="19"/>
      <c r="BI391" s="19"/>
      <c r="BJ391" s="19"/>
      <c r="BK391" s="19"/>
      <c r="BL391" s="19"/>
      <c r="BM391" s="19"/>
      <c r="BN391" s="19">
        <v>580</v>
      </c>
      <c r="BO391" s="19"/>
      <c r="BP391" s="19"/>
      <c r="BQ391" s="19"/>
      <c r="BR391" s="19"/>
      <c r="BS391" s="19"/>
      <c r="BT391" s="19"/>
      <c r="BU391" s="19"/>
      <c r="BV391" s="19"/>
      <c r="BW391" s="19"/>
      <c r="BX391" s="19"/>
      <c r="BY391" s="19"/>
      <c r="BZ391" s="19"/>
      <c r="CA391" s="19"/>
      <c r="CB391" s="29"/>
      <c r="CC391" s="29"/>
      <c r="CD391" s="19"/>
      <c r="CE391" s="19">
        <v>0</v>
      </c>
      <c r="CF391" s="19">
        <v>580</v>
      </c>
      <c r="CG391" s="19">
        <v>0</v>
      </c>
      <c r="CH391" t="s">
        <v>108</v>
      </c>
      <c r="CI391" t="s">
        <v>155</v>
      </c>
      <c r="CJ391" t="s">
        <v>109</v>
      </c>
      <c r="CL391" s="19">
        <v>1</v>
      </c>
      <c r="CM391" s="4">
        <v>18.763055555555557</v>
      </c>
      <c r="CN391" s="4">
        <v>-92.57138888888889</v>
      </c>
      <c r="CO391" t="s">
        <v>109</v>
      </c>
      <c r="CP391" s="19">
        <v>0</v>
      </c>
      <c r="CQ391" s="19">
        <v>0</v>
      </c>
      <c r="CR391" s="19">
        <v>580</v>
      </c>
      <c r="CS391" s="19">
        <v>0</v>
      </c>
      <c r="CT391" s="19" t="s">
        <v>581</v>
      </c>
      <c r="CU391" s="19" t="s">
        <v>4036</v>
      </c>
    </row>
    <row r="392" spans="1:99" ht="21" customHeight="1" x14ac:dyDescent="0.2">
      <c r="A392">
        <v>10390</v>
      </c>
      <c r="B392" s="16" t="s">
        <v>1832</v>
      </c>
      <c r="C392" s="16" t="s">
        <v>1948</v>
      </c>
      <c r="D392" t="s">
        <v>1980</v>
      </c>
      <c r="E392" t="s">
        <v>1981</v>
      </c>
      <c r="F392" s="16" t="s">
        <v>1982</v>
      </c>
      <c r="G392" t="s">
        <v>1952</v>
      </c>
      <c r="I392" s="16" t="s">
        <v>65</v>
      </c>
      <c r="J392" s="16" t="s">
        <v>66</v>
      </c>
      <c r="K392" t="s">
        <v>67</v>
      </c>
      <c r="L392" s="16" t="s">
        <v>68</v>
      </c>
      <c r="N392" s="42" t="s">
        <v>1838</v>
      </c>
      <c r="O392" t="s">
        <v>1839</v>
      </c>
      <c r="P392" t="s">
        <v>124</v>
      </c>
      <c r="Q392" s="43" t="s">
        <v>1840</v>
      </c>
      <c r="R392" s="16" t="s">
        <v>1841</v>
      </c>
      <c r="S392">
        <v>2012</v>
      </c>
      <c r="T392" s="18" t="s">
        <v>75</v>
      </c>
      <c r="U392" t="s">
        <v>105</v>
      </c>
      <c r="V392" s="3">
        <v>60</v>
      </c>
      <c r="W392" s="3"/>
      <c r="AC392" s="3"/>
      <c r="AD392" s="3">
        <v>1</v>
      </c>
      <c r="AE392" s="19">
        <v>1.6666666666666666E-2</v>
      </c>
      <c r="AF392">
        <v>200</v>
      </c>
      <c r="AG392">
        <v>0</v>
      </c>
      <c r="AI392" s="20"/>
      <c r="AK392">
        <v>0</v>
      </c>
      <c r="AL392">
        <v>0</v>
      </c>
      <c r="AN392" t="s">
        <v>79</v>
      </c>
      <c r="AO392" s="19"/>
      <c r="AP392" s="19"/>
      <c r="AQ392" s="19"/>
      <c r="AR392" s="19"/>
      <c r="AS392" s="19"/>
      <c r="AT392" s="19"/>
      <c r="AU392" s="19"/>
      <c r="AV392" s="19"/>
      <c r="AW392" s="19"/>
      <c r="AX392" s="19"/>
      <c r="AY392" s="19"/>
      <c r="AZ392" s="19"/>
      <c r="BA392" s="19"/>
      <c r="BB392" s="19"/>
      <c r="BC392" s="19"/>
      <c r="BD392" s="19"/>
      <c r="BE392" s="19"/>
      <c r="BF392" s="19"/>
      <c r="BG392" s="19"/>
      <c r="BH392" s="19"/>
      <c r="BI392" s="19"/>
      <c r="BJ392" s="19"/>
      <c r="BK392" s="19"/>
      <c r="BL392" s="19"/>
      <c r="BM392" s="19"/>
      <c r="BN392" s="19">
        <v>450</v>
      </c>
      <c r="BO392" s="19"/>
      <c r="BP392" s="19"/>
      <c r="BQ392" s="19"/>
      <c r="BR392" s="19"/>
      <c r="BS392" s="19"/>
      <c r="BT392" s="19"/>
      <c r="BU392" s="19"/>
      <c r="BV392" s="19"/>
      <c r="BW392" s="19"/>
      <c r="BX392" s="19"/>
      <c r="BY392" s="19"/>
      <c r="BZ392" s="19"/>
      <c r="CA392" s="19"/>
      <c r="CB392" s="29"/>
      <c r="CC392" s="29"/>
      <c r="CD392" s="19"/>
      <c r="CE392" s="19">
        <v>0</v>
      </c>
      <c r="CF392" s="19">
        <v>450</v>
      </c>
      <c r="CG392" s="19">
        <v>0</v>
      </c>
      <c r="CH392" t="s">
        <v>108</v>
      </c>
      <c r="CI392" t="s">
        <v>155</v>
      </c>
      <c r="CJ392" t="s">
        <v>109</v>
      </c>
      <c r="CL392" s="19">
        <v>1</v>
      </c>
      <c r="CM392" s="4">
        <v>19.130555555555556</v>
      </c>
      <c r="CN392" s="4">
        <v>-92.491944444444442</v>
      </c>
      <c r="CO392" t="s">
        <v>109</v>
      </c>
      <c r="CP392" s="19">
        <v>0</v>
      </c>
      <c r="CQ392" s="19">
        <v>0</v>
      </c>
      <c r="CR392" s="19">
        <v>450</v>
      </c>
      <c r="CS392" s="19">
        <v>0</v>
      </c>
      <c r="CT392" s="19" t="s">
        <v>581</v>
      </c>
      <c r="CU392" s="19" t="s">
        <v>4036</v>
      </c>
    </row>
    <row r="393" spans="1:99" ht="21" customHeight="1" x14ac:dyDescent="0.2">
      <c r="A393">
        <v>10391</v>
      </c>
      <c r="B393" s="16" t="s">
        <v>1832</v>
      </c>
      <c r="C393" s="16" t="s">
        <v>1948</v>
      </c>
      <c r="D393" t="s">
        <v>1983</v>
      </c>
      <c r="E393" t="s">
        <v>1984</v>
      </c>
      <c r="F393" s="16" t="s">
        <v>1985</v>
      </c>
      <c r="G393" t="s">
        <v>1952</v>
      </c>
      <c r="I393" s="16" t="s">
        <v>65</v>
      </c>
      <c r="J393" s="16" t="s">
        <v>66</v>
      </c>
      <c r="K393" t="s">
        <v>67</v>
      </c>
      <c r="L393" s="16" t="s">
        <v>68</v>
      </c>
      <c r="N393" s="42" t="s">
        <v>1838</v>
      </c>
      <c r="O393" t="s">
        <v>1839</v>
      </c>
      <c r="P393" t="s">
        <v>124</v>
      </c>
      <c r="Q393" s="43" t="s">
        <v>1840</v>
      </c>
      <c r="R393" s="16" t="s">
        <v>1841</v>
      </c>
      <c r="S393">
        <v>2012</v>
      </c>
      <c r="T393" s="18" t="s">
        <v>75</v>
      </c>
      <c r="U393" t="s">
        <v>105</v>
      </c>
      <c r="V393" s="3">
        <v>30</v>
      </c>
      <c r="W393" s="3"/>
      <c r="AC393" s="3"/>
      <c r="AD393" s="3">
        <v>1</v>
      </c>
      <c r="AE393" s="19">
        <v>3.3333333333333333E-2</v>
      </c>
      <c r="AF393">
        <v>200</v>
      </c>
      <c r="AG393">
        <v>0</v>
      </c>
      <c r="AI393" s="20"/>
      <c r="AK393">
        <v>0</v>
      </c>
      <c r="AL393">
        <v>0</v>
      </c>
      <c r="AN393" t="s">
        <v>79</v>
      </c>
      <c r="AO393" s="19"/>
      <c r="AP393" s="19"/>
      <c r="AQ393" s="19"/>
      <c r="AR393" s="19"/>
      <c r="AS393" s="19"/>
      <c r="AT393" s="19"/>
      <c r="AU393" s="19"/>
      <c r="AV393" s="19"/>
      <c r="AW393" s="19"/>
      <c r="AX393" s="19"/>
      <c r="AY393" s="19"/>
      <c r="AZ393" s="19"/>
      <c r="BA393" s="19"/>
      <c r="BB393" s="19"/>
      <c r="BC393" s="19"/>
      <c r="BD393" s="19"/>
      <c r="BE393" s="19"/>
      <c r="BF393" s="19"/>
      <c r="BG393" s="19"/>
      <c r="BH393" s="19"/>
      <c r="BI393" s="19"/>
      <c r="BJ393" s="19"/>
      <c r="BK393" s="19"/>
      <c r="BL393" s="19"/>
      <c r="BM393" s="19"/>
      <c r="BN393" s="19">
        <v>2700</v>
      </c>
      <c r="BO393" s="19"/>
      <c r="BP393" s="19"/>
      <c r="BQ393" s="19"/>
      <c r="BR393" s="19"/>
      <c r="BS393" s="19"/>
      <c r="BT393" s="19"/>
      <c r="BU393" s="19"/>
      <c r="BV393" s="19"/>
      <c r="BW393" s="19"/>
      <c r="BX393" s="19"/>
      <c r="BY393" s="19"/>
      <c r="BZ393" s="19"/>
      <c r="CA393" s="19"/>
      <c r="CB393" s="29"/>
      <c r="CC393" s="29"/>
      <c r="CD393" s="19"/>
      <c r="CE393" s="19">
        <v>0</v>
      </c>
      <c r="CF393" s="19">
        <v>2700</v>
      </c>
      <c r="CG393" s="19">
        <v>0</v>
      </c>
      <c r="CH393" t="s">
        <v>108</v>
      </c>
      <c r="CI393" t="s">
        <v>155</v>
      </c>
      <c r="CJ393" t="s">
        <v>109</v>
      </c>
      <c r="CL393" s="19">
        <v>1</v>
      </c>
      <c r="CM393" s="4">
        <v>19.378333333333334</v>
      </c>
      <c r="CN393" s="4">
        <v>-92.357222222222219</v>
      </c>
      <c r="CO393" t="s">
        <v>109</v>
      </c>
      <c r="CP393" s="19">
        <v>0</v>
      </c>
      <c r="CQ393" s="19">
        <v>0</v>
      </c>
      <c r="CR393" s="19">
        <v>2700</v>
      </c>
      <c r="CS393" s="19">
        <v>0</v>
      </c>
      <c r="CT393" s="19" t="s">
        <v>581</v>
      </c>
      <c r="CU393" s="19" t="s">
        <v>4036</v>
      </c>
    </row>
    <row r="394" spans="1:99" ht="21" customHeight="1" x14ac:dyDescent="0.2">
      <c r="A394">
        <v>10392</v>
      </c>
      <c r="B394" s="16" t="s">
        <v>1832</v>
      </c>
      <c r="C394" s="16" t="s">
        <v>1986</v>
      </c>
      <c r="D394" t="s">
        <v>1987</v>
      </c>
      <c r="E394" t="s">
        <v>1988</v>
      </c>
      <c r="F394" s="16" t="s">
        <v>1989</v>
      </c>
      <c r="G394" t="s">
        <v>1990</v>
      </c>
      <c r="I394" s="16" t="s">
        <v>65</v>
      </c>
      <c r="J394" s="16" t="s">
        <v>66</v>
      </c>
      <c r="K394" t="s">
        <v>67</v>
      </c>
      <c r="L394" s="16" t="s">
        <v>68</v>
      </c>
      <c r="N394" s="42" t="s">
        <v>1838</v>
      </c>
      <c r="O394" t="s">
        <v>1839</v>
      </c>
      <c r="P394" t="s">
        <v>124</v>
      </c>
      <c r="Q394" s="43" t="s">
        <v>1840</v>
      </c>
      <c r="R394" s="16" t="s">
        <v>1841</v>
      </c>
      <c r="S394">
        <v>2012</v>
      </c>
      <c r="T394" s="18" t="s">
        <v>75</v>
      </c>
      <c r="U394" t="s">
        <v>105</v>
      </c>
      <c r="V394" s="3">
        <v>50</v>
      </c>
      <c r="W394" s="3"/>
      <c r="AC394" s="3"/>
      <c r="AD394" s="3">
        <v>1</v>
      </c>
      <c r="AE394" s="19">
        <v>0.02</v>
      </c>
      <c r="AF394">
        <v>200</v>
      </c>
      <c r="AG394">
        <v>0</v>
      </c>
      <c r="AI394" s="20"/>
      <c r="AK394">
        <v>0</v>
      </c>
      <c r="AL394">
        <v>0</v>
      </c>
      <c r="AN394" t="s">
        <v>79</v>
      </c>
      <c r="AO394" s="19"/>
      <c r="AP394" s="19"/>
      <c r="AQ394" s="19"/>
      <c r="AR394" s="19"/>
      <c r="AS394" s="19"/>
      <c r="AT394" s="19"/>
      <c r="AU394" s="19"/>
      <c r="AV394" s="19"/>
      <c r="AW394" s="19"/>
      <c r="AX394" s="19"/>
      <c r="AY394" s="19"/>
      <c r="AZ394" s="19"/>
      <c r="BA394" s="19"/>
      <c r="BB394" s="19"/>
      <c r="BC394" s="19"/>
      <c r="BD394" s="19"/>
      <c r="BE394" s="19"/>
      <c r="BF394" s="19"/>
      <c r="BG394" s="19"/>
      <c r="BH394" s="19"/>
      <c r="BI394" s="19"/>
      <c r="BJ394" s="19"/>
      <c r="BK394" s="19"/>
      <c r="BL394" s="19"/>
      <c r="BM394" s="19"/>
      <c r="BN394" s="19">
        <v>150</v>
      </c>
      <c r="BO394" s="19"/>
      <c r="BP394" s="19"/>
      <c r="BQ394" s="19"/>
      <c r="BR394" s="19"/>
      <c r="BS394" s="19"/>
      <c r="BT394" s="19"/>
      <c r="BU394" s="19"/>
      <c r="BV394" s="19"/>
      <c r="BW394" s="19"/>
      <c r="BX394" s="19"/>
      <c r="BY394" s="19"/>
      <c r="BZ394" s="19"/>
      <c r="CA394" s="19"/>
      <c r="CB394" s="29"/>
      <c r="CC394" s="29"/>
      <c r="CD394" s="19"/>
      <c r="CE394" s="19">
        <v>0</v>
      </c>
      <c r="CF394" s="19">
        <v>150</v>
      </c>
      <c r="CG394" s="19">
        <v>0</v>
      </c>
      <c r="CH394" t="s">
        <v>108</v>
      </c>
      <c r="CI394" t="s">
        <v>155</v>
      </c>
      <c r="CJ394" t="s">
        <v>109</v>
      </c>
      <c r="CL394" s="19">
        <v>1</v>
      </c>
      <c r="CM394" s="4">
        <v>22.533888888888889</v>
      </c>
      <c r="CN394" s="4">
        <v>-99.165833333333339</v>
      </c>
      <c r="CO394" t="s">
        <v>109</v>
      </c>
      <c r="CP394" s="19">
        <v>0</v>
      </c>
      <c r="CQ394" s="19">
        <v>0</v>
      </c>
      <c r="CR394" s="19">
        <v>150</v>
      </c>
      <c r="CS394" s="19">
        <v>0</v>
      </c>
      <c r="CT394" s="19" t="s">
        <v>581</v>
      </c>
      <c r="CU394" s="19" t="s">
        <v>4036</v>
      </c>
    </row>
    <row r="395" spans="1:99" ht="21" customHeight="1" x14ac:dyDescent="0.2">
      <c r="A395">
        <v>10393</v>
      </c>
      <c r="B395" s="16" t="s">
        <v>1832</v>
      </c>
      <c r="C395" s="16" t="s">
        <v>1986</v>
      </c>
      <c r="D395" t="s">
        <v>1991</v>
      </c>
      <c r="E395" t="s">
        <v>1992</v>
      </c>
      <c r="F395" s="16" t="s">
        <v>1993</v>
      </c>
      <c r="G395" t="s">
        <v>1990</v>
      </c>
      <c r="I395" s="16" t="s">
        <v>65</v>
      </c>
      <c r="J395" s="16" t="s">
        <v>66</v>
      </c>
      <c r="K395" t="s">
        <v>67</v>
      </c>
      <c r="L395" s="16" t="s">
        <v>68</v>
      </c>
      <c r="N395" s="42" t="s">
        <v>1838</v>
      </c>
      <c r="O395" t="s">
        <v>1839</v>
      </c>
      <c r="P395" t="s">
        <v>124</v>
      </c>
      <c r="Q395" s="43" t="s">
        <v>1840</v>
      </c>
      <c r="R395" s="16" t="s">
        <v>1841</v>
      </c>
      <c r="S395">
        <v>2012</v>
      </c>
      <c r="T395" s="18" t="s">
        <v>75</v>
      </c>
      <c r="U395" t="s">
        <v>105</v>
      </c>
      <c r="V395" s="3">
        <v>55</v>
      </c>
      <c r="W395" s="3"/>
      <c r="AC395" s="3"/>
      <c r="AD395" s="3">
        <v>1</v>
      </c>
      <c r="AE395" s="19">
        <v>1.8181818181818181E-2</v>
      </c>
      <c r="AF395">
        <v>200</v>
      </c>
      <c r="AG395">
        <v>0</v>
      </c>
      <c r="AI395" s="20"/>
      <c r="AK395">
        <v>0</v>
      </c>
      <c r="AL395">
        <v>0</v>
      </c>
      <c r="AN395" t="s">
        <v>79</v>
      </c>
      <c r="AO395" s="19"/>
      <c r="AP395" s="19"/>
      <c r="AQ395" s="19"/>
      <c r="AR395" s="19"/>
      <c r="AS395" s="19"/>
      <c r="AT395" s="19"/>
      <c r="AU395" s="19"/>
      <c r="AV395" s="19"/>
      <c r="AW395" s="19"/>
      <c r="AX395" s="19"/>
      <c r="AY395" s="19"/>
      <c r="AZ395" s="19"/>
      <c r="BA395" s="19"/>
      <c r="BB395" s="19"/>
      <c r="BC395" s="19"/>
      <c r="BD395" s="19"/>
      <c r="BE395" s="19"/>
      <c r="BF395" s="19"/>
      <c r="BG395" s="19"/>
      <c r="BH395" s="19"/>
      <c r="BI395" s="19"/>
      <c r="BJ395" s="19"/>
      <c r="BK395" s="19"/>
      <c r="BL395" s="19"/>
      <c r="BM395" s="19"/>
      <c r="BN395" s="19">
        <v>5700</v>
      </c>
      <c r="BO395" s="19"/>
      <c r="BP395" s="19"/>
      <c r="BQ395" s="19"/>
      <c r="BR395" s="19"/>
      <c r="BS395" s="19"/>
      <c r="BT395" s="19"/>
      <c r="BU395" s="19"/>
      <c r="BV395" s="19"/>
      <c r="BW395" s="19"/>
      <c r="BX395" s="19"/>
      <c r="BY395" s="19"/>
      <c r="BZ395" s="19"/>
      <c r="CA395" s="19"/>
      <c r="CB395" s="29"/>
      <c r="CC395" s="29"/>
      <c r="CD395" s="19"/>
      <c r="CE395" s="19">
        <v>0</v>
      </c>
      <c r="CF395" s="19">
        <v>5700</v>
      </c>
      <c r="CG395" s="19">
        <v>0</v>
      </c>
      <c r="CH395" t="s">
        <v>108</v>
      </c>
      <c r="CI395" t="s">
        <v>155</v>
      </c>
      <c r="CJ395" t="s">
        <v>109</v>
      </c>
      <c r="CL395" s="19">
        <v>1</v>
      </c>
      <c r="CM395" s="4">
        <v>22.590277777777775</v>
      </c>
      <c r="CN395" s="4">
        <v>-98.721666666666664</v>
      </c>
      <c r="CO395" t="s">
        <v>109</v>
      </c>
      <c r="CP395" s="19">
        <v>0</v>
      </c>
      <c r="CQ395" s="19">
        <v>0</v>
      </c>
      <c r="CR395" s="19">
        <v>5700</v>
      </c>
      <c r="CS395" s="19">
        <v>0</v>
      </c>
      <c r="CT395" s="19" t="s">
        <v>581</v>
      </c>
      <c r="CU395" s="19" t="s">
        <v>4036</v>
      </c>
    </row>
    <row r="396" spans="1:99" ht="21" customHeight="1" x14ac:dyDescent="0.2">
      <c r="A396">
        <v>10394</v>
      </c>
      <c r="B396" s="16" t="s">
        <v>1832</v>
      </c>
      <c r="C396" s="16" t="s">
        <v>1986</v>
      </c>
      <c r="D396" t="s">
        <v>1994</v>
      </c>
      <c r="E396" t="s">
        <v>1995</v>
      </c>
      <c r="F396" s="16" t="s">
        <v>1996</v>
      </c>
      <c r="G396" t="s">
        <v>1990</v>
      </c>
      <c r="I396" s="16" t="s">
        <v>65</v>
      </c>
      <c r="J396" s="16" t="s">
        <v>66</v>
      </c>
      <c r="K396" t="s">
        <v>67</v>
      </c>
      <c r="L396" s="16" t="s">
        <v>68</v>
      </c>
      <c r="N396" s="42" t="s">
        <v>1838</v>
      </c>
      <c r="O396" t="s">
        <v>1839</v>
      </c>
      <c r="P396" t="s">
        <v>124</v>
      </c>
      <c r="Q396" s="43" t="s">
        <v>1840</v>
      </c>
      <c r="R396" s="16" t="s">
        <v>1841</v>
      </c>
      <c r="S396">
        <v>2012</v>
      </c>
      <c r="T396" s="18" t="s">
        <v>75</v>
      </c>
      <c r="U396" t="s">
        <v>105</v>
      </c>
      <c r="V396" s="3">
        <v>75</v>
      </c>
      <c r="W396" s="3"/>
      <c r="AC396" s="3"/>
      <c r="AD396" s="3">
        <v>1</v>
      </c>
      <c r="AE396" s="19">
        <v>1.3333333333333334E-2</v>
      </c>
      <c r="AF396">
        <v>200</v>
      </c>
      <c r="AG396">
        <v>0</v>
      </c>
      <c r="AI396" s="20"/>
      <c r="AK396">
        <v>0</v>
      </c>
      <c r="AL396">
        <v>0</v>
      </c>
      <c r="AN396" t="s">
        <v>79</v>
      </c>
      <c r="AO396" s="19"/>
      <c r="AP396" s="19"/>
      <c r="AQ396" s="19"/>
      <c r="AR396" s="19"/>
      <c r="AS396" s="19"/>
      <c r="AT396" s="19"/>
      <c r="AU396" s="19"/>
      <c r="AV396" s="19"/>
      <c r="AW396" s="19"/>
      <c r="AX396" s="19"/>
      <c r="AY396" s="19"/>
      <c r="AZ396" s="19"/>
      <c r="BA396" s="19"/>
      <c r="BB396" s="19"/>
      <c r="BC396" s="19"/>
      <c r="BD396" s="19"/>
      <c r="BE396" s="19"/>
      <c r="BF396" s="19"/>
      <c r="BG396" s="19"/>
      <c r="BH396" s="19"/>
      <c r="BI396" s="19"/>
      <c r="BJ396" s="19"/>
      <c r="BK396" s="19"/>
      <c r="BL396" s="19"/>
      <c r="BM396" s="19"/>
      <c r="BN396" s="19">
        <v>100</v>
      </c>
      <c r="BO396" s="19"/>
      <c r="BP396" s="19"/>
      <c r="BQ396" s="19"/>
      <c r="BR396" s="19"/>
      <c r="BS396" s="19"/>
      <c r="BT396" s="19"/>
      <c r="BU396" s="19"/>
      <c r="BV396" s="19"/>
      <c r="BW396" s="19"/>
      <c r="BX396" s="19"/>
      <c r="BY396" s="19"/>
      <c r="BZ396" s="19"/>
      <c r="CA396" s="19"/>
      <c r="CB396" s="29"/>
      <c r="CC396" s="29"/>
      <c r="CD396" s="19"/>
      <c r="CE396" s="19">
        <v>0</v>
      </c>
      <c r="CF396" s="19">
        <v>100</v>
      </c>
      <c r="CG396" s="19">
        <v>0</v>
      </c>
      <c r="CH396" t="s">
        <v>108</v>
      </c>
      <c r="CI396" t="s">
        <v>155</v>
      </c>
      <c r="CJ396" t="s">
        <v>109</v>
      </c>
      <c r="CL396" s="19">
        <v>1</v>
      </c>
      <c r="CM396" s="4">
        <v>21.413055555555555</v>
      </c>
      <c r="CN396" s="4">
        <v>-98.143888888888895</v>
      </c>
      <c r="CO396" t="s">
        <v>109</v>
      </c>
      <c r="CP396" s="19">
        <v>0</v>
      </c>
      <c r="CQ396" s="19">
        <v>0</v>
      </c>
      <c r="CR396" s="19">
        <v>100</v>
      </c>
      <c r="CS396" s="19">
        <v>0</v>
      </c>
      <c r="CT396" s="19" t="s">
        <v>581</v>
      </c>
      <c r="CU396" s="19" t="s">
        <v>4036</v>
      </c>
    </row>
    <row r="397" spans="1:99" ht="21" customHeight="1" x14ac:dyDescent="0.2">
      <c r="A397">
        <v>10395</v>
      </c>
      <c r="B397" s="16" t="s">
        <v>1832</v>
      </c>
      <c r="C397" s="16" t="s">
        <v>1986</v>
      </c>
      <c r="D397" t="s">
        <v>1997</v>
      </c>
      <c r="E397" t="s">
        <v>1998</v>
      </c>
      <c r="F397" s="16" t="s">
        <v>1999</v>
      </c>
      <c r="G397" t="s">
        <v>1990</v>
      </c>
      <c r="I397" s="16" t="s">
        <v>65</v>
      </c>
      <c r="J397" s="16" t="s">
        <v>66</v>
      </c>
      <c r="K397" t="s">
        <v>67</v>
      </c>
      <c r="L397" s="16" t="s">
        <v>68</v>
      </c>
      <c r="N397" s="42" t="s">
        <v>1838</v>
      </c>
      <c r="O397" t="s">
        <v>1839</v>
      </c>
      <c r="P397" t="s">
        <v>124</v>
      </c>
      <c r="Q397" s="43" t="s">
        <v>1840</v>
      </c>
      <c r="R397" s="16" t="s">
        <v>1841</v>
      </c>
      <c r="S397">
        <v>2012</v>
      </c>
      <c r="T397" s="18" t="s">
        <v>75</v>
      </c>
      <c r="U397" t="s">
        <v>105</v>
      </c>
      <c r="V397" s="3">
        <v>45</v>
      </c>
      <c r="W397" s="3"/>
      <c r="AC397" s="3"/>
      <c r="AD397" s="3">
        <v>1</v>
      </c>
      <c r="AE397" s="19">
        <v>2.2222222222222223E-2</v>
      </c>
      <c r="AF397">
        <v>200</v>
      </c>
      <c r="AG397">
        <v>0</v>
      </c>
      <c r="AI397" s="20"/>
      <c r="AK397">
        <v>0</v>
      </c>
      <c r="AL397">
        <v>0</v>
      </c>
      <c r="AN397" t="s">
        <v>79</v>
      </c>
      <c r="AO397" s="19"/>
      <c r="AP397" s="19"/>
      <c r="AQ397" s="19"/>
      <c r="AR397" s="19"/>
      <c r="AS397" s="19"/>
      <c r="AT397" s="19"/>
      <c r="AU397" s="19"/>
      <c r="AV397" s="19"/>
      <c r="AW397" s="19"/>
      <c r="AX397" s="19"/>
      <c r="AY397" s="19"/>
      <c r="AZ397" s="19"/>
      <c r="BA397" s="19"/>
      <c r="BB397" s="19"/>
      <c r="BC397" s="19"/>
      <c r="BD397" s="19"/>
      <c r="BE397" s="19"/>
      <c r="BF397" s="19"/>
      <c r="BG397" s="19"/>
      <c r="BH397" s="19"/>
      <c r="BI397" s="19"/>
      <c r="BJ397" s="19"/>
      <c r="BK397" s="19"/>
      <c r="BL397" s="19"/>
      <c r="BM397" s="19"/>
      <c r="BN397" s="19">
        <v>150</v>
      </c>
      <c r="BO397" s="19"/>
      <c r="BP397" s="19"/>
      <c r="BQ397" s="19"/>
      <c r="BR397" s="19"/>
      <c r="BS397" s="19"/>
      <c r="BT397" s="19"/>
      <c r="BU397" s="19"/>
      <c r="BV397" s="19"/>
      <c r="BW397" s="19"/>
      <c r="BX397" s="19"/>
      <c r="BY397" s="19"/>
      <c r="BZ397" s="19"/>
      <c r="CA397" s="19"/>
      <c r="CB397" s="29"/>
      <c r="CC397" s="29"/>
      <c r="CD397" s="19"/>
      <c r="CE397" s="19">
        <v>0</v>
      </c>
      <c r="CF397" s="19">
        <v>150</v>
      </c>
      <c r="CG397" s="19">
        <v>0</v>
      </c>
      <c r="CH397" t="s">
        <v>108</v>
      </c>
      <c r="CI397" t="s">
        <v>155</v>
      </c>
      <c r="CJ397" t="s">
        <v>109</v>
      </c>
      <c r="CL397" s="19">
        <v>1</v>
      </c>
      <c r="CM397" s="4">
        <v>21.448611111111113</v>
      </c>
      <c r="CN397" s="4">
        <v>-97.766666666666666</v>
      </c>
      <c r="CO397" t="s">
        <v>109</v>
      </c>
      <c r="CP397" s="19">
        <v>0</v>
      </c>
      <c r="CQ397" s="19">
        <v>0</v>
      </c>
      <c r="CR397" s="19">
        <v>150</v>
      </c>
      <c r="CS397" s="19">
        <v>0</v>
      </c>
      <c r="CT397" s="19" t="s">
        <v>581</v>
      </c>
      <c r="CU397" s="19" t="s">
        <v>4036</v>
      </c>
    </row>
    <row r="398" spans="1:99" ht="21" customHeight="1" x14ac:dyDescent="0.2">
      <c r="A398">
        <v>10396</v>
      </c>
      <c r="B398" s="16" t="s">
        <v>1832</v>
      </c>
      <c r="C398" s="16" t="s">
        <v>1986</v>
      </c>
      <c r="D398" t="s">
        <v>2000</v>
      </c>
      <c r="E398" t="s">
        <v>2001</v>
      </c>
      <c r="F398" s="16" t="s">
        <v>2002</v>
      </c>
      <c r="G398" t="s">
        <v>1990</v>
      </c>
      <c r="I398" s="16" t="s">
        <v>65</v>
      </c>
      <c r="J398" s="16" t="s">
        <v>66</v>
      </c>
      <c r="K398" t="s">
        <v>67</v>
      </c>
      <c r="L398" s="16" t="s">
        <v>68</v>
      </c>
      <c r="N398" s="42" t="s">
        <v>1838</v>
      </c>
      <c r="O398" t="s">
        <v>1839</v>
      </c>
      <c r="P398" t="s">
        <v>124</v>
      </c>
      <c r="Q398" s="43" t="s">
        <v>1840</v>
      </c>
      <c r="R398" s="16" t="s">
        <v>1841</v>
      </c>
      <c r="S398">
        <v>2012</v>
      </c>
      <c r="T398" s="18" t="s">
        <v>75</v>
      </c>
      <c r="U398" t="s">
        <v>105</v>
      </c>
      <c r="V398" s="3">
        <v>30</v>
      </c>
      <c r="W398" s="3"/>
      <c r="AC398" s="3"/>
      <c r="AD398" s="3">
        <v>1</v>
      </c>
      <c r="AE398" s="19">
        <v>3.3333333333333333E-2</v>
      </c>
      <c r="AF398">
        <v>200</v>
      </c>
      <c r="AG398">
        <v>0</v>
      </c>
      <c r="AI398" s="20"/>
      <c r="AK398">
        <v>0</v>
      </c>
      <c r="AL398">
        <v>0</v>
      </c>
      <c r="AN398" t="s">
        <v>79</v>
      </c>
      <c r="AO398" s="19"/>
      <c r="AP398" s="19"/>
      <c r="AQ398" s="19"/>
      <c r="AR398" s="19"/>
      <c r="AS398" s="19"/>
      <c r="AT398" s="19"/>
      <c r="AU398" s="19"/>
      <c r="AV398" s="19"/>
      <c r="AW398" s="19"/>
      <c r="AX398" s="19"/>
      <c r="AY398" s="19"/>
      <c r="AZ398" s="19"/>
      <c r="BA398" s="19"/>
      <c r="BB398" s="19"/>
      <c r="BC398" s="19"/>
      <c r="BD398" s="19"/>
      <c r="BE398" s="19"/>
      <c r="BF398" s="19"/>
      <c r="BG398" s="19"/>
      <c r="BH398" s="19"/>
      <c r="BI398" s="19"/>
      <c r="BJ398" s="19"/>
      <c r="BK398" s="19"/>
      <c r="BL398" s="19"/>
      <c r="BM398" s="19"/>
      <c r="BN398" s="19">
        <v>1760</v>
      </c>
      <c r="BO398" s="19"/>
      <c r="BP398" s="19"/>
      <c r="BQ398" s="19"/>
      <c r="BR398" s="19"/>
      <c r="BS398" s="19"/>
      <c r="BT398" s="19"/>
      <c r="BU398" s="19"/>
      <c r="BV398" s="19"/>
      <c r="BW398" s="19"/>
      <c r="BX398" s="19"/>
      <c r="BY398" s="19"/>
      <c r="BZ398" s="19"/>
      <c r="CA398" s="19"/>
      <c r="CB398" s="29"/>
      <c r="CC398" s="29"/>
      <c r="CD398" s="19"/>
      <c r="CE398" s="19">
        <v>0</v>
      </c>
      <c r="CF398" s="19">
        <v>1760</v>
      </c>
      <c r="CG398" s="19">
        <v>0</v>
      </c>
      <c r="CH398" t="s">
        <v>108</v>
      </c>
      <c r="CI398" t="s">
        <v>155</v>
      </c>
      <c r="CJ398" t="s">
        <v>109</v>
      </c>
      <c r="CL398" s="19">
        <v>1</v>
      </c>
      <c r="CM398" s="4">
        <v>20.955833333333331</v>
      </c>
      <c r="CN398" s="4">
        <v>-97.36944444444444</v>
      </c>
      <c r="CO398" t="s">
        <v>109</v>
      </c>
      <c r="CP398" s="19">
        <v>0</v>
      </c>
      <c r="CQ398" s="19">
        <v>0</v>
      </c>
      <c r="CR398" s="19">
        <v>1760</v>
      </c>
      <c r="CS398" s="19">
        <v>0</v>
      </c>
      <c r="CT398" s="19" t="s">
        <v>581</v>
      </c>
      <c r="CU398" s="19" t="s">
        <v>4036</v>
      </c>
    </row>
    <row r="399" spans="1:99" ht="21" customHeight="1" x14ac:dyDescent="0.2">
      <c r="A399">
        <v>10397</v>
      </c>
      <c r="B399" s="16" t="s">
        <v>1832</v>
      </c>
      <c r="C399" s="16" t="s">
        <v>1986</v>
      </c>
      <c r="D399" t="s">
        <v>2003</v>
      </c>
      <c r="E399" t="s">
        <v>2004</v>
      </c>
      <c r="F399" s="16" t="s">
        <v>2005</v>
      </c>
      <c r="G399" t="s">
        <v>1990</v>
      </c>
      <c r="I399" s="16" t="s">
        <v>65</v>
      </c>
      <c r="J399" s="16" t="s">
        <v>66</v>
      </c>
      <c r="K399" t="s">
        <v>67</v>
      </c>
      <c r="L399" s="16" t="s">
        <v>68</v>
      </c>
      <c r="N399" s="42" t="s">
        <v>1838</v>
      </c>
      <c r="O399" t="s">
        <v>1839</v>
      </c>
      <c r="P399" t="s">
        <v>124</v>
      </c>
      <c r="Q399" s="43" t="s">
        <v>1840</v>
      </c>
      <c r="R399" s="16" t="s">
        <v>1841</v>
      </c>
      <c r="S399">
        <v>2012</v>
      </c>
      <c r="T399" s="18" t="s">
        <v>75</v>
      </c>
      <c r="U399" t="s">
        <v>105</v>
      </c>
      <c r="V399" s="3">
        <v>45</v>
      </c>
      <c r="W399" s="3"/>
      <c r="AC399" s="3"/>
      <c r="AD399" s="3">
        <v>1</v>
      </c>
      <c r="AE399" s="19">
        <v>2.2222222222222223E-2</v>
      </c>
      <c r="AF399">
        <v>200</v>
      </c>
      <c r="AG399">
        <v>0</v>
      </c>
      <c r="AI399" s="20"/>
      <c r="AK399">
        <v>0</v>
      </c>
      <c r="AL399">
        <v>0</v>
      </c>
      <c r="AN399" t="s">
        <v>79</v>
      </c>
      <c r="AO399" s="19"/>
      <c r="AP399" s="19"/>
      <c r="AQ399" s="19"/>
      <c r="AR399" s="19"/>
      <c r="AS399" s="19"/>
      <c r="AT399" s="19"/>
      <c r="AU399" s="19"/>
      <c r="AV399" s="19"/>
      <c r="AW399" s="19"/>
      <c r="AX399" s="19"/>
      <c r="AY399" s="19"/>
      <c r="AZ399" s="19"/>
      <c r="BA399" s="19"/>
      <c r="BB399" s="19"/>
      <c r="BC399" s="19"/>
      <c r="BD399" s="19"/>
      <c r="BE399" s="19"/>
      <c r="BF399" s="19"/>
      <c r="BG399" s="19"/>
      <c r="BH399" s="19"/>
      <c r="BI399" s="19"/>
      <c r="BJ399" s="19"/>
      <c r="BK399" s="19"/>
      <c r="BL399" s="19"/>
      <c r="BM399" s="19"/>
      <c r="BN399" s="19">
        <v>1190</v>
      </c>
      <c r="BO399" s="19"/>
      <c r="BP399" s="19"/>
      <c r="BQ399" s="19"/>
      <c r="BR399" s="19"/>
      <c r="BS399" s="19"/>
      <c r="BT399" s="19"/>
      <c r="BU399" s="19"/>
      <c r="BV399" s="19"/>
      <c r="BW399" s="19"/>
      <c r="BX399" s="19"/>
      <c r="BY399" s="19"/>
      <c r="BZ399" s="19"/>
      <c r="CA399" s="19"/>
      <c r="CB399" s="29"/>
      <c r="CC399" s="29"/>
      <c r="CD399" s="19"/>
      <c r="CE399" s="19">
        <v>0</v>
      </c>
      <c r="CF399" s="19">
        <v>1190</v>
      </c>
      <c r="CG399" s="19">
        <v>0</v>
      </c>
      <c r="CH399" t="s">
        <v>108</v>
      </c>
      <c r="CI399" t="s">
        <v>155</v>
      </c>
      <c r="CJ399" t="s">
        <v>109</v>
      </c>
      <c r="CL399" s="19">
        <v>1</v>
      </c>
      <c r="CM399" s="4">
        <v>20.505277777777778</v>
      </c>
      <c r="CN399" s="4">
        <v>-97.364722222222213</v>
      </c>
      <c r="CO399" t="s">
        <v>109</v>
      </c>
      <c r="CP399" s="19">
        <v>0</v>
      </c>
      <c r="CQ399" s="19">
        <v>0</v>
      </c>
      <c r="CR399" s="19">
        <v>1190</v>
      </c>
      <c r="CS399" s="19">
        <v>0</v>
      </c>
      <c r="CT399" s="19" t="s">
        <v>581</v>
      </c>
      <c r="CU399" s="19" t="s">
        <v>4036</v>
      </c>
    </row>
    <row r="400" spans="1:99" ht="21" customHeight="1" x14ac:dyDescent="0.2">
      <c r="A400">
        <v>10398</v>
      </c>
      <c r="B400" s="16" t="s">
        <v>1832</v>
      </c>
      <c r="C400" s="16" t="s">
        <v>1986</v>
      </c>
      <c r="D400" t="s">
        <v>2006</v>
      </c>
      <c r="E400" t="s">
        <v>2007</v>
      </c>
      <c r="F400" s="16" t="s">
        <v>2008</v>
      </c>
      <c r="G400" t="s">
        <v>1990</v>
      </c>
      <c r="I400" s="16" t="s">
        <v>65</v>
      </c>
      <c r="J400" s="16" t="s">
        <v>66</v>
      </c>
      <c r="K400" t="s">
        <v>67</v>
      </c>
      <c r="L400" s="16" t="s">
        <v>68</v>
      </c>
      <c r="N400" s="42" t="s">
        <v>1838</v>
      </c>
      <c r="O400" t="s">
        <v>1839</v>
      </c>
      <c r="P400" t="s">
        <v>124</v>
      </c>
      <c r="Q400" s="43" t="s">
        <v>1840</v>
      </c>
      <c r="R400" s="16" t="s">
        <v>1841</v>
      </c>
      <c r="S400">
        <v>2012</v>
      </c>
      <c r="T400" s="18" t="s">
        <v>75</v>
      </c>
      <c r="U400" t="s">
        <v>105</v>
      </c>
      <c r="V400" s="3">
        <v>65</v>
      </c>
      <c r="W400" s="3"/>
      <c r="AC400" s="3"/>
      <c r="AD400" s="3">
        <v>2</v>
      </c>
      <c r="AE400" s="19">
        <v>3.0769230769230771E-2</v>
      </c>
      <c r="AF400">
        <v>200</v>
      </c>
      <c r="AG400">
        <v>0</v>
      </c>
      <c r="AI400" s="20"/>
      <c r="AK400">
        <v>0</v>
      </c>
      <c r="AL400">
        <v>0</v>
      </c>
      <c r="AN400" t="s">
        <v>79</v>
      </c>
      <c r="AO400" s="19"/>
      <c r="AP400" s="19"/>
      <c r="AQ400" s="19"/>
      <c r="AR400" s="19"/>
      <c r="AS400" s="19"/>
      <c r="AT400" s="19"/>
      <c r="AU400" s="19"/>
      <c r="AV400" s="19"/>
      <c r="AW400" s="19"/>
      <c r="AX400" s="19"/>
      <c r="AY400" s="19"/>
      <c r="AZ400" s="19"/>
      <c r="BA400" s="19"/>
      <c r="BB400" s="19"/>
      <c r="BC400" s="19"/>
      <c r="BD400" s="19"/>
      <c r="BE400" s="19"/>
      <c r="BF400" s="19"/>
      <c r="BG400" s="19"/>
      <c r="BH400" s="19"/>
      <c r="BI400" s="19"/>
      <c r="BJ400" s="19"/>
      <c r="BK400" s="19"/>
      <c r="BL400" s="19"/>
      <c r="BM400" s="19"/>
      <c r="BN400" s="19">
        <v>700</v>
      </c>
      <c r="BO400" s="19"/>
      <c r="BP400" s="19"/>
      <c r="BQ400" s="19"/>
      <c r="BR400" s="19"/>
      <c r="BS400" s="19"/>
      <c r="BT400" s="19"/>
      <c r="BU400" s="19"/>
      <c r="BV400" s="19"/>
      <c r="BW400" s="19"/>
      <c r="BX400" s="19"/>
      <c r="BY400" s="19"/>
      <c r="BZ400" s="19"/>
      <c r="CA400" s="19"/>
      <c r="CB400" s="29"/>
      <c r="CC400" s="29"/>
      <c r="CD400" s="19"/>
      <c r="CE400" s="19">
        <v>0</v>
      </c>
      <c r="CF400" s="19">
        <v>700</v>
      </c>
      <c r="CG400" s="19">
        <v>0</v>
      </c>
      <c r="CH400" t="s">
        <v>108</v>
      </c>
      <c r="CI400" t="s">
        <v>155</v>
      </c>
      <c r="CJ400" t="s">
        <v>109</v>
      </c>
      <c r="CL400" s="19">
        <v>1</v>
      </c>
      <c r="CM400" s="4">
        <v>20.284166666666668</v>
      </c>
      <c r="CN400" s="4">
        <v>-97.126666666666665</v>
      </c>
      <c r="CO400" t="s">
        <v>109</v>
      </c>
      <c r="CP400" s="19">
        <v>0</v>
      </c>
      <c r="CQ400" s="19">
        <v>0</v>
      </c>
      <c r="CR400" s="19">
        <v>700</v>
      </c>
      <c r="CS400" s="19">
        <v>0</v>
      </c>
      <c r="CT400" s="19" t="s">
        <v>581</v>
      </c>
      <c r="CU400" s="19" t="s">
        <v>4036</v>
      </c>
    </row>
    <row r="401" spans="1:99" ht="21" customHeight="1" x14ac:dyDescent="0.2">
      <c r="A401">
        <v>10399</v>
      </c>
      <c r="B401" s="16" t="s">
        <v>1832</v>
      </c>
      <c r="C401" s="16" t="s">
        <v>1986</v>
      </c>
      <c r="D401" t="s">
        <v>2009</v>
      </c>
      <c r="E401" t="s">
        <v>2010</v>
      </c>
      <c r="F401" s="16" t="s">
        <v>2011</v>
      </c>
      <c r="G401" t="s">
        <v>1990</v>
      </c>
      <c r="I401" s="16" t="s">
        <v>65</v>
      </c>
      <c r="J401" s="16" t="s">
        <v>66</v>
      </c>
      <c r="K401" t="s">
        <v>67</v>
      </c>
      <c r="L401" s="16" t="s">
        <v>68</v>
      </c>
      <c r="N401" s="42" t="s">
        <v>1838</v>
      </c>
      <c r="O401" t="s">
        <v>1839</v>
      </c>
      <c r="P401" t="s">
        <v>124</v>
      </c>
      <c r="Q401" s="43" t="s">
        <v>1840</v>
      </c>
      <c r="R401" s="16" t="s">
        <v>1841</v>
      </c>
      <c r="S401">
        <v>2012</v>
      </c>
      <c r="T401" s="18" t="s">
        <v>75</v>
      </c>
      <c r="U401" t="s">
        <v>105</v>
      </c>
      <c r="V401" s="3">
        <v>55</v>
      </c>
      <c r="W401" s="3"/>
      <c r="AC401" s="3"/>
      <c r="AD401" s="3">
        <v>3</v>
      </c>
      <c r="AE401" s="19">
        <v>5.4545454545454543E-2</v>
      </c>
      <c r="AF401">
        <v>200</v>
      </c>
      <c r="AG401">
        <v>0</v>
      </c>
      <c r="AI401" s="20"/>
      <c r="AK401">
        <v>0</v>
      </c>
      <c r="AL401">
        <v>0</v>
      </c>
      <c r="AN401" t="s">
        <v>79</v>
      </c>
      <c r="AO401" s="19"/>
      <c r="AP401" s="19"/>
      <c r="AQ401" s="19"/>
      <c r="AR401" s="19"/>
      <c r="AS401" s="19"/>
      <c r="AT401" s="19"/>
      <c r="AU401" s="19"/>
      <c r="AV401" s="19"/>
      <c r="AW401" s="19"/>
      <c r="AX401" s="19"/>
      <c r="AY401" s="19"/>
      <c r="AZ401" s="19"/>
      <c r="BA401" s="19"/>
      <c r="BB401" s="19"/>
      <c r="BC401" s="19"/>
      <c r="BD401" s="19"/>
      <c r="BE401" s="19"/>
      <c r="BF401" s="19"/>
      <c r="BG401" s="19"/>
      <c r="BH401" s="19"/>
      <c r="BI401" s="19"/>
      <c r="BJ401" s="19"/>
      <c r="BK401" s="19"/>
      <c r="BL401" s="19"/>
      <c r="BM401" s="19"/>
      <c r="BN401" s="19">
        <v>260</v>
      </c>
      <c r="BO401" s="19"/>
      <c r="BP401" s="19"/>
      <c r="BQ401" s="19"/>
      <c r="BR401" s="19"/>
      <c r="BS401" s="19"/>
      <c r="BT401" s="19"/>
      <c r="BU401" s="19"/>
      <c r="BV401" s="19"/>
      <c r="BW401" s="19"/>
      <c r="BX401" s="19"/>
      <c r="BY401" s="19"/>
      <c r="BZ401" s="19"/>
      <c r="CA401" s="19"/>
      <c r="CB401" s="29"/>
      <c r="CC401" s="29"/>
      <c r="CD401" s="19"/>
      <c r="CE401" s="19">
        <v>0</v>
      </c>
      <c r="CF401" s="19">
        <v>260</v>
      </c>
      <c r="CG401" s="19">
        <v>0</v>
      </c>
      <c r="CH401" t="s">
        <v>108</v>
      </c>
      <c r="CI401" t="s">
        <v>155</v>
      </c>
      <c r="CJ401" t="s">
        <v>109</v>
      </c>
      <c r="CL401" s="19">
        <v>1</v>
      </c>
      <c r="CM401" s="4">
        <v>20.333055555555557</v>
      </c>
      <c r="CN401" s="4">
        <v>-97.054999999999993</v>
      </c>
      <c r="CO401" t="s">
        <v>109</v>
      </c>
      <c r="CP401" s="19">
        <v>0</v>
      </c>
      <c r="CQ401" s="19">
        <v>0</v>
      </c>
      <c r="CR401" s="19">
        <v>260</v>
      </c>
      <c r="CS401" s="19">
        <v>0</v>
      </c>
      <c r="CT401" s="19" t="s">
        <v>581</v>
      </c>
      <c r="CU401" s="19" t="s">
        <v>4036</v>
      </c>
    </row>
    <row r="402" spans="1:99" ht="21" customHeight="1" x14ac:dyDescent="0.2">
      <c r="A402">
        <v>10400</v>
      </c>
      <c r="B402" s="16" t="s">
        <v>1832</v>
      </c>
      <c r="C402" s="16" t="s">
        <v>2012</v>
      </c>
      <c r="D402" t="s">
        <v>2013</v>
      </c>
      <c r="E402" t="s">
        <v>2014</v>
      </c>
      <c r="F402" s="16" t="s">
        <v>2015</v>
      </c>
      <c r="G402" t="s">
        <v>2012</v>
      </c>
      <c r="I402" s="16" t="s">
        <v>65</v>
      </c>
      <c r="J402" s="16" t="s">
        <v>66</v>
      </c>
      <c r="K402" t="s">
        <v>67</v>
      </c>
      <c r="L402" s="16" t="s">
        <v>3</v>
      </c>
      <c r="N402" s="42" t="s">
        <v>1838</v>
      </c>
      <c r="O402" t="s">
        <v>1839</v>
      </c>
      <c r="P402" t="s">
        <v>124</v>
      </c>
      <c r="Q402" s="43" t="s">
        <v>1840</v>
      </c>
      <c r="R402" s="16" t="s">
        <v>1903</v>
      </c>
      <c r="S402">
        <v>2012</v>
      </c>
      <c r="T402" s="18" t="s">
        <v>75</v>
      </c>
      <c r="U402" t="s">
        <v>105</v>
      </c>
      <c r="V402" s="3">
        <v>95</v>
      </c>
      <c r="W402" s="3"/>
      <c r="AC402" s="3"/>
      <c r="AD402" s="3">
        <v>0</v>
      </c>
      <c r="AE402" s="19">
        <v>0</v>
      </c>
      <c r="AF402">
        <v>200</v>
      </c>
      <c r="AG402">
        <v>0</v>
      </c>
      <c r="AI402" s="20"/>
      <c r="AK402">
        <v>0</v>
      </c>
      <c r="AL402">
        <v>0</v>
      </c>
      <c r="AN402" t="s">
        <v>79</v>
      </c>
      <c r="AO402" s="19"/>
      <c r="AP402" s="19"/>
      <c r="AQ402" s="19"/>
      <c r="AR402" s="19"/>
      <c r="AS402" s="19"/>
      <c r="AT402" s="19"/>
      <c r="AU402" s="19"/>
      <c r="AV402" s="19"/>
      <c r="AW402" s="19"/>
      <c r="AX402" s="19"/>
      <c r="AY402" s="19"/>
      <c r="AZ402" s="19"/>
      <c r="BA402" s="19"/>
      <c r="BB402" s="19"/>
      <c r="BC402" s="19"/>
      <c r="BD402" s="19"/>
      <c r="BE402" s="19"/>
      <c r="BF402" s="19"/>
      <c r="BG402" s="19"/>
      <c r="BH402" s="19"/>
      <c r="BI402" s="19"/>
      <c r="BJ402" s="19"/>
      <c r="BK402" s="19"/>
      <c r="BL402" s="19"/>
      <c r="BM402" s="19"/>
      <c r="BN402" s="19"/>
      <c r="BO402" s="19"/>
      <c r="BP402" s="19"/>
      <c r="BQ402" s="19"/>
      <c r="BR402" s="19"/>
      <c r="BS402" s="19"/>
      <c r="BT402" s="19"/>
      <c r="BU402" s="19"/>
      <c r="BV402" s="19"/>
      <c r="BW402" s="19"/>
      <c r="BX402" s="19"/>
      <c r="BY402" s="19"/>
      <c r="BZ402" s="19"/>
      <c r="CA402" s="19"/>
      <c r="CB402" s="29"/>
      <c r="CC402" s="19">
        <v>830</v>
      </c>
      <c r="CD402" s="19"/>
      <c r="CE402" s="19">
        <v>0</v>
      </c>
      <c r="CF402" s="19">
        <v>830</v>
      </c>
      <c r="CG402" s="19">
        <v>0</v>
      </c>
      <c r="CH402" t="s">
        <v>108</v>
      </c>
      <c r="CI402" t="s">
        <v>155</v>
      </c>
      <c r="CJ402" t="s">
        <v>109</v>
      </c>
      <c r="CL402" s="19">
        <v>0</v>
      </c>
      <c r="CM402" s="4">
        <v>19.640833333333333</v>
      </c>
      <c r="CN402" s="4">
        <v>-96.802222222222213</v>
      </c>
      <c r="CO402" t="s">
        <v>109</v>
      </c>
      <c r="CP402" s="19">
        <v>0</v>
      </c>
      <c r="CQ402" s="19">
        <v>0</v>
      </c>
      <c r="CR402" s="19">
        <v>0</v>
      </c>
      <c r="CS402" s="19">
        <v>830</v>
      </c>
      <c r="CT402" s="19" t="s">
        <v>581</v>
      </c>
      <c r="CU402" s="19" t="s">
        <v>4036</v>
      </c>
    </row>
    <row r="403" spans="1:99" ht="21" customHeight="1" x14ac:dyDescent="0.2">
      <c r="A403">
        <v>10401</v>
      </c>
      <c r="B403" s="16" t="s">
        <v>1832</v>
      </c>
      <c r="C403" s="16" t="s">
        <v>2012</v>
      </c>
      <c r="D403" t="s">
        <v>2016</v>
      </c>
      <c r="E403" t="s">
        <v>2017</v>
      </c>
      <c r="F403" s="16" t="s">
        <v>2018</v>
      </c>
      <c r="G403" t="s">
        <v>2012</v>
      </c>
      <c r="I403" s="16" t="s">
        <v>65</v>
      </c>
      <c r="J403" s="16" t="s">
        <v>66</v>
      </c>
      <c r="K403" t="s">
        <v>67</v>
      </c>
      <c r="L403" s="16" t="s">
        <v>68</v>
      </c>
      <c r="N403" s="42" t="s">
        <v>1838</v>
      </c>
      <c r="O403" t="s">
        <v>1839</v>
      </c>
      <c r="P403" t="s">
        <v>124</v>
      </c>
      <c r="Q403" s="43" t="s">
        <v>1840</v>
      </c>
      <c r="R403" s="16" t="s">
        <v>1841</v>
      </c>
      <c r="S403">
        <v>2012</v>
      </c>
      <c r="T403" s="18" t="s">
        <v>75</v>
      </c>
      <c r="U403" t="s">
        <v>105</v>
      </c>
      <c r="V403" s="3">
        <v>70</v>
      </c>
      <c r="W403" s="3"/>
      <c r="AC403" s="3"/>
      <c r="AD403" s="3">
        <v>1</v>
      </c>
      <c r="AE403" s="19">
        <v>1.4285714285714285E-2</v>
      </c>
      <c r="AF403">
        <v>200</v>
      </c>
      <c r="AG403">
        <v>0</v>
      </c>
      <c r="AI403" s="20"/>
      <c r="AK403">
        <v>0</v>
      </c>
      <c r="AL403">
        <v>0</v>
      </c>
      <c r="AN403" t="s">
        <v>79</v>
      </c>
      <c r="AO403" s="19"/>
      <c r="AP403" s="19"/>
      <c r="AQ403" s="19"/>
      <c r="AR403" s="19"/>
      <c r="AS403" s="19"/>
      <c r="AT403" s="19"/>
      <c r="AU403" s="19"/>
      <c r="AV403" s="19"/>
      <c r="AW403" s="19"/>
      <c r="AX403" s="19"/>
      <c r="AY403" s="19"/>
      <c r="AZ403" s="19"/>
      <c r="BA403" s="19"/>
      <c r="BB403" s="19"/>
      <c r="BC403" s="19"/>
      <c r="BD403" s="19"/>
      <c r="BE403" s="19"/>
      <c r="BF403" s="19"/>
      <c r="BG403" s="19"/>
      <c r="BH403" s="19"/>
      <c r="BI403" s="19"/>
      <c r="BJ403" s="19"/>
      <c r="BK403" s="19"/>
      <c r="BL403" s="19"/>
      <c r="BM403" s="19"/>
      <c r="BN403" s="19">
        <v>1630</v>
      </c>
      <c r="BO403" s="19"/>
      <c r="BP403" s="19"/>
      <c r="BQ403" s="19"/>
      <c r="BR403" s="19"/>
      <c r="BS403" s="19"/>
      <c r="BT403" s="19"/>
      <c r="BU403" s="19"/>
      <c r="BV403" s="19"/>
      <c r="BW403" s="19"/>
      <c r="BX403" s="19"/>
      <c r="BY403" s="19"/>
      <c r="BZ403" s="19"/>
      <c r="CA403" s="19"/>
      <c r="CB403" s="29"/>
      <c r="CC403" s="29"/>
      <c r="CD403" s="19"/>
      <c r="CE403" s="19">
        <v>0</v>
      </c>
      <c r="CF403" s="19">
        <v>1630</v>
      </c>
      <c r="CG403" s="19">
        <v>0</v>
      </c>
      <c r="CH403" t="s">
        <v>108</v>
      </c>
      <c r="CI403" t="s">
        <v>155</v>
      </c>
      <c r="CJ403" t="s">
        <v>109</v>
      </c>
      <c r="CL403" s="19">
        <v>1</v>
      </c>
      <c r="CM403" s="4">
        <v>19.788888888888891</v>
      </c>
      <c r="CN403" s="4">
        <v>-96.625277777777768</v>
      </c>
      <c r="CO403" t="s">
        <v>109</v>
      </c>
      <c r="CP403" s="19">
        <v>0</v>
      </c>
      <c r="CQ403" s="19">
        <v>0</v>
      </c>
      <c r="CR403" s="19">
        <v>1630</v>
      </c>
      <c r="CS403" s="19">
        <v>0</v>
      </c>
      <c r="CT403" s="19" t="s">
        <v>581</v>
      </c>
      <c r="CU403" s="19" t="s">
        <v>4036</v>
      </c>
    </row>
    <row r="404" spans="1:99" ht="21" customHeight="1" x14ac:dyDescent="0.2">
      <c r="A404">
        <v>10402</v>
      </c>
      <c r="B404" s="16" t="s">
        <v>1832</v>
      </c>
      <c r="C404" s="16" t="s">
        <v>2012</v>
      </c>
      <c r="D404" t="s">
        <v>2019</v>
      </c>
      <c r="E404" t="s">
        <v>2020</v>
      </c>
      <c r="F404" s="16" t="s">
        <v>2021</v>
      </c>
      <c r="G404" t="s">
        <v>2012</v>
      </c>
      <c r="I404" s="16" t="s">
        <v>65</v>
      </c>
      <c r="J404" s="16" t="s">
        <v>66</v>
      </c>
      <c r="K404" t="s">
        <v>67</v>
      </c>
      <c r="L404" s="16" t="s">
        <v>68</v>
      </c>
      <c r="N404" s="42" t="s">
        <v>1838</v>
      </c>
      <c r="O404" t="s">
        <v>1839</v>
      </c>
      <c r="P404" t="s">
        <v>124</v>
      </c>
      <c r="Q404" s="43" t="s">
        <v>1840</v>
      </c>
      <c r="R404" s="16" t="s">
        <v>1841</v>
      </c>
      <c r="S404">
        <v>2012</v>
      </c>
      <c r="T404" s="18" t="s">
        <v>75</v>
      </c>
      <c r="U404" t="s">
        <v>105</v>
      </c>
      <c r="V404" s="3">
        <v>90</v>
      </c>
      <c r="W404" s="3"/>
      <c r="AC404" s="3"/>
      <c r="AD404" s="3">
        <v>1</v>
      </c>
      <c r="AE404" s="19">
        <v>1.1111111111111112E-2</v>
      </c>
      <c r="AF404">
        <v>200</v>
      </c>
      <c r="AG404">
        <v>0</v>
      </c>
      <c r="AI404" s="20"/>
      <c r="AK404">
        <v>0</v>
      </c>
      <c r="AL404">
        <v>0</v>
      </c>
      <c r="AN404" t="s">
        <v>79</v>
      </c>
      <c r="AO404" s="19"/>
      <c r="AP404" s="19"/>
      <c r="AQ404" s="19"/>
      <c r="AR404" s="19"/>
      <c r="AS404" s="19"/>
      <c r="AT404" s="19"/>
      <c r="AU404" s="19"/>
      <c r="AV404" s="19"/>
      <c r="AW404" s="19"/>
      <c r="AX404" s="19"/>
      <c r="AY404" s="19"/>
      <c r="AZ404" s="19"/>
      <c r="BA404" s="19"/>
      <c r="BB404" s="19"/>
      <c r="BC404" s="19"/>
      <c r="BD404" s="19"/>
      <c r="BE404" s="19"/>
      <c r="BF404" s="19"/>
      <c r="BG404" s="19"/>
      <c r="BH404" s="19"/>
      <c r="BI404" s="19"/>
      <c r="BJ404" s="19"/>
      <c r="BK404" s="19"/>
      <c r="BL404" s="19"/>
      <c r="BM404" s="19"/>
      <c r="BN404" s="19">
        <v>420</v>
      </c>
      <c r="BO404" s="19"/>
      <c r="BP404" s="19"/>
      <c r="BQ404" s="19"/>
      <c r="BR404" s="19"/>
      <c r="BS404" s="19"/>
      <c r="BT404" s="19"/>
      <c r="BU404" s="19"/>
      <c r="BV404" s="19"/>
      <c r="BW404" s="19"/>
      <c r="BX404" s="19"/>
      <c r="BY404" s="19"/>
      <c r="BZ404" s="19"/>
      <c r="CA404" s="19"/>
      <c r="CB404" s="29"/>
      <c r="CC404" s="29"/>
      <c r="CD404" s="19"/>
      <c r="CE404" s="19">
        <v>0</v>
      </c>
      <c r="CF404" s="19">
        <v>420</v>
      </c>
      <c r="CG404" s="19">
        <v>0</v>
      </c>
      <c r="CH404" t="s">
        <v>108</v>
      </c>
      <c r="CI404" t="s">
        <v>155</v>
      </c>
      <c r="CJ404" t="s">
        <v>109</v>
      </c>
      <c r="CL404" s="19">
        <v>1</v>
      </c>
      <c r="CM404" s="4">
        <v>19.030833333333334</v>
      </c>
      <c r="CN404" s="4">
        <v>-96.517222222222216</v>
      </c>
      <c r="CO404" t="s">
        <v>109</v>
      </c>
      <c r="CP404" s="19">
        <v>0</v>
      </c>
      <c r="CQ404" s="19">
        <v>0</v>
      </c>
      <c r="CR404" s="19">
        <v>420</v>
      </c>
      <c r="CS404" s="19">
        <v>0</v>
      </c>
      <c r="CT404" s="19" t="s">
        <v>581</v>
      </c>
      <c r="CU404" s="19" t="s">
        <v>4036</v>
      </c>
    </row>
    <row r="405" spans="1:99" ht="21" customHeight="1" x14ac:dyDescent="0.2">
      <c r="A405">
        <v>10403</v>
      </c>
      <c r="B405" s="16" t="s">
        <v>1832</v>
      </c>
      <c r="C405" s="16" t="s">
        <v>2012</v>
      </c>
      <c r="D405" t="s">
        <v>2022</v>
      </c>
      <c r="E405" t="s">
        <v>2023</v>
      </c>
      <c r="F405" s="16" t="s">
        <v>2024</v>
      </c>
      <c r="G405" t="s">
        <v>2012</v>
      </c>
      <c r="I405" s="16" t="s">
        <v>65</v>
      </c>
      <c r="J405" s="16" t="s">
        <v>66</v>
      </c>
      <c r="K405" t="s">
        <v>67</v>
      </c>
      <c r="L405" s="16" t="s">
        <v>68</v>
      </c>
      <c r="N405" s="42" t="s">
        <v>1838</v>
      </c>
      <c r="O405" t="s">
        <v>1839</v>
      </c>
      <c r="P405" t="s">
        <v>124</v>
      </c>
      <c r="Q405" s="43" t="s">
        <v>1840</v>
      </c>
      <c r="R405" s="16" t="s">
        <v>1841</v>
      </c>
      <c r="S405">
        <v>2012</v>
      </c>
      <c r="T405" s="18" t="s">
        <v>75</v>
      </c>
      <c r="U405" t="s">
        <v>105</v>
      </c>
      <c r="V405" s="3">
        <v>20</v>
      </c>
      <c r="W405" s="3"/>
      <c r="AC405" s="3"/>
      <c r="AD405" s="3">
        <v>1</v>
      </c>
      <c r="AE405" s="19">
        <v>0.05</v>
      </c>
      <c r="AF405">
        <v>200</v>
      </c>
      <c r="AG405">
        <v>0</v>
      </c>
      <c r="AI405" s="20"/>
      <c r="AK405">
        <v>0</v>
      </c>
      <c r="AL405">
        <v>0</v>
      </c>
      <c r="AN405" t="s">
        <v>79</v>
      </c>
      <c r="AO405" s="19"/>
      <c r="AP405" s="19"/>
      <c r="AQ405" s="19"/>
      <c r="AR405" s="19"/>
      <c r="AS405" s="19"/>
      <c r="AT405" s="19"/>
      <c r="AU405" s="19"/>
      <c r="AV405" s="19"/>
      <c r="AW405" s="19"/>
      <c r="AX405" s="19"/>
      <c r="AY405" s="19"/>
      <c r="AZ405" s="19"/>
      <c r="BA405" s="19"/>
      <c r="BB405" s="19"/>
      <c r="BC405" s="19"/>
      <c r="BD405" s="19"/>
      <c r="BE405" s="19"/>
      <c r="BF405" s="19"/>
      <c r="BG405" s="19"/>
      <c r="BH405" s="19"/>
      <c r="BI405" s="19"/>
      <c r="BJ405" s="19"/>
      <c r="BK405" s="19"/>
      <c r="BL405" s="19"/>
      <c r="BM405" s="19"/>
      <c r="BN405" s="19">
        <v>30</v>
      </c>
      <c r="BO405" s="19"/>
      <c r="BP405" s="19"/>
      <c r="BQ405" s="19"/>
      <c r="BR405" s="19"/>
      <c r="BS405" s="19"/>
      <c r="BT405" s="19"/>
      <c r="BU405" s="19"/>
      <c r="BV405" s="19"/>
      <c r="BW405" s="19"/>
      <c r="BX405" s="19"/>
      <c r="BY405" s="19"/>
      <c r="BZ405" s="19"/>
      <c r="CA405" s="19"/>
      <c r="CB405" s="29"/>
      <c r="CC405" s="29"/>
      <c r="CD405" s="19"/>
      <c r="CE405" s="19">
        <v>0</v>
      </c>
      <c r="CF405" s="19">
        <v>30</v>
      </c>
      <c r="CG405" s="19">
        <v>0</v>
      </c>
      <c r="CH405" t="s">
        <v>108</v>
      </c>
      <c r="CI405" t="s">
        <v>155</v>
      </c>
      <c r="CJ405" t="s">
        <v>109</v>
      </c>
      <c r="CL405" s="19">
        <v>1</v>
      </c>
      <c r="CM405" s="4">
        <v>19.381388888888889</v>
      </c>
      <c r="CN405" s="4">
        <v>-96.317777777777778</v>
      </c>
      <c r="CO405" t="s">
        <v>109</v>
      </c>
      <c r="CP405" s="19">
        <v>0</v>
      </c>
      <c r="CQ405" s="19">
        <v>0</v>
      </c>
      <c r="CR405" s="19">
        <v>30</v>
      </c>
      <c r="CS405" s="19">
        <v>0</v>
      </c>
      <c r="CT405" s="19" t="s">
        <v>581</v>
      </c>
      <c r="CU405" s="19" t="s">
        <v>4036</v>
      </c>
    </row>
    <row r="406" spans="1:99" ht="21" customHeight="1" x14ac:dyDescent="0.2">
      <c r="A406">
        <v>10404</v>
      </c>
      <c r="B406" s="16" t="s">
        <v>1832</v>
      </c>
      <c r="C406" s="16" t="s">
        <v>2012</v>
      </c>
      <c r="D406" t="s">
        <v>2025</v>
      </c>
      <c r="E406" t="s">
        <v>2026</v>
      </c>
      <c r="F406" s="16" t="s">
        <v>2027</v>
      </c>
      <c r="G406" t="s">
        <v>2012</v>
      </c>
      <c r="I406" s="16" t="s">
        <v>65</v>
      </c>
      <c r="J406" s="16" t="s">
        <v>66</v>
      </c>
      <c r="K406" t="s">
        <v>67</v>
      </c>
      <c r="L406" s="16" t="s">
        <v>68</v>
      </c>
      <c r="N406" s="42" t="s">
        <v>1838</v>
      </c>
      <c r="O406" t="s">
        <v>1839</v>
      </c>
      <c r="P406" t="s">
        <v>124</v>
      </c>
      <c r="Q406" s="43" t="s">
        <v>1840</v>
      </c>
      <c r="R406" s="16" t="s">
        <v>1841</v>
      </c>
      <c r="S406">
        <v>2012</v>
      </c>
      <c r="T406" s="18" t="s">
        <v>75</v>
      </c>
      <c r="U406" t="s">
        <v>105</v>
      </c>
      <c r="V406" s="3">
        <v>45</v>
      </c>
      <c r="W406" s="3"/>
      <c r="AC406" s="3"/>
      <c r="AD406" s="3">
        <v>1</v>
      </c>
      <c r="AE406" s="19">
        <v>2.2222222222222223E-2</v>
      </c>
      <c r="AF406">
        <v>200</v>
      </c>
      <c r="AG406">
        <v>0</v>
      </c>
      <c r="AI406" s="20"/>
      <c r="AK406">
        <v>0</v>
      </c>
      <c r="AL406">
        <v>0</v>
      </c>
      <c r="AN406" t="s">
        <v>79</v>
      </c>
      <c r="AO406" s="19"/>
      <c r="AP406" s="19"/>
      <c r="AQ406" s="19"/>
      <c r="AR406" s="19"/>
      <c r="AS406" s="19"/>
      <c r="AT406" s="19"/>
      <c r="AU406" s="19"/>
      <c r="AV406" s="19"/>
      <c r="AW406" s="19"/>
      <c r="AX406" s="19"/>
      <c r="AY406" s="19"/>
      <c r="AZ406" s="19"/>
      <c r="BA406" s="19"/>
      <c r="BB406" s="19"/>
      <c r="BC406" s="19"/>
      <c r="BD406" s="19"/>
      <c r="BE406" s="19"/>
      <c r="BF406" s="19"/>
      <c r="BG406" s="19"/>
      <c r="BH406" s="19"/>
      <c r="BI406" s="19"/>
      <c r="BJ406" s="19"/>
      <c r="BK406" s="19"/>
      <c r="BL406" s="19"/>
      <c r="BM406" s="19"/>
      <c r="BN406" s="19">
        <v>190</v>
      </c>
      <c r="BO406" s="19"/>
      <c r="BP406" s="19"/>
      <c r="BQ406" s="19"/>
      <c r="BR406" s="19"/>
      <c r="BS406" s="19"/>
      <c r="BT406" s="19"/>
      <c r="BU406" s="19"/>
      <c r="BV406" s="19"/>
      <c r="BW406" s="19"/>
      <c r="BX406" s="19"/>
      <c r="BY406" s="19"/>
      <c r="BZ406" s="19"/>
      <c r="CA406" s="19"/>
      <c r="CB406" s="29"/>
      <c r="CC406" s="29"/>
      <c r="CD406" s="19"/>
      <c r="CE406" s="19">
        <v>0</v>
      </c>
      <c r="CF406" s="19">
        <v>190</v>
      </c>
      <c r="CG406" s="19">
        <v>0</v>
      </c>
      <c r="CH406" t="s">
        <v>108</v>
      </c>
      <c r="CI406" t="s">
        <v>155</v>
      </c>
      <c r="CJ406" t="s">
        <v>109</v>
      </c>
      <c r="CL406" s="19">
        <v>1</v>
      </c>
      <c r="CM406" s="4">
        <v>18.720555555555553</v>
      </c>
      <c r="CN406" s="4">
        <v>-96.411111111111111</v>
      </c>
      <c r="CO406" t="s">
        <v>109</v>
      </c>
      <c r="CP406" s="19">
        <v>0</v>
      </c>
      <c r="CQ406" s="19">
        <v>0</v>
      </c>
      <c r="CR406" s="19">
        <v>190</v>
      </c>
      <c r="CS406" s="19">
        <v>0</v>
      </c>
      <c r="CT406" s="19" t="s">
        <v>581</v>
      </c>
      <c r="CU406" s="19" t="s">
        <v>4036</v>
      </c>
    </row>
    <row r="407" spans="1:99" ht="21" customHeight="1" x14ac:dyDescent="0.2">
      <c r="A407">
        <v>10405</v>
      </c>
      <c r="B407" s="16" t="s">
        <v>1832</v>
      </c>
      <c r="C407" s="16" t="s">
        <v>2012</v>
      </c>
      <c r="D407" t="s">
        <v>2028</v>
      </c>
      <c r="E407" t="s">
        <v>2029</v>
      </c>
      <c r="F407" s="16" t="s">
        <v>2030</v>
      </c>
      <c r="G407" t="s">
        <v>2012</v>
      </c>
      <c r="I407" s="16" t="s">
        <v>65</v>
      </c>
      <c r="J407" s="16" t="s">
        <v>66</v>
      </c>
      <c r="K407" t="s">
        <v>67</v>
      </c>
      <c r="L407" s="16" t="s">
        <v>68</v>
      </c>
      <c r="N407" s="42" t="s">
        <v>1838</v>
      </c>
      <c r="O407" t="s">
        <v>1839</v>
      </c>
      <c r="P407" t="s">
        <v>124</v>
      </c>
      <c r="Q407" s="43" t="s">
        <v>1840</v>
      </c>
      <c r="R407" s="16" t="s">
        <v>1841</v>
      </c>
      <c r="S407">
        <v>2012</v>
      </c>
      <c r="T407" s="18" t="s">
        <v>75</v>
      </c>
      <c r="U407" t="s">
        <v>105</v>
      </c>
      <c r="V407" s="3">
        <v>15</v>
      </c>
      <c r="W407" s="3"/>
      <c r="AC407" s="3"/>
      <c r="AD407" s="3">
        <v>1</v>
      </c>
      <c r="AE407" s="19">
        <v>6.6666666666666666E-2</v>
      </c>
      <c r="AF407">
        <v>200</v>
      </c>
      <c r="AG407">
        <v>0</v>
      </c>
      <c r="AI407" s="20"/>
      <c r="AK407">
        <v>0</v>
      </c>
      <c r="AL407">
        <v>0</v>
      </c>
      <c r="AN407" t="s">
        <v>79</v>
      </c>
      <c r="AO407" s="19"/>
      <c r="AP407" s="19"/>
      <c r="AQ407" s="19"/>
      <c r="AR407" s="19"/>
      <c r="AS407" s="19"/>
      <c r="AT407" s="19"/>
      <c r="AU407" s="19"/>
      <c r="AV407" s="19"/>
      <c r="AW407" s="19"/>
      <c r="AX407" s="19"/>
      <c r="AY407" s="19"/>
      <c r="AZ407" s="19"/>
      <c r="BA407" s="19"/>
      <c r="BB407" s="19"/>
      <c r="BC407" s="19"/>
      <c r="BD407" s="19"/>
      <c r="BE407" s="19"/>
      <c r="BF407" s="19"/>
      <c r="BG407" s="19"/>
      <c r="BH407" s="19"/>
      <c r="BI407" s="19"/>
      <c r="BJ407" s="19"/>
      <c r="BK407" s="19"/>
      <c r="BL407" s="19"/>
      <c r="BM407" s="19"/>
      <c r="BN407" s="19">
        <v>110</v>
      </c>
      <c r="BO407" s="19"/>
      <c r="BP407" s="19"/>
      <c r="BQ407" s="19"/>
      <c r="BR407" s="19"/>
      <c r="BS407" s="19"/>
      <c r="BT407" s="19"/>
      <c r="BU407" s="19"/>
      <c r="BV407" s="19"/>
      <c r="BW407" s="19"/>
      <c r="BX407" s="19"/>
      <c r="BY407" s="19"/>
      <c r="BZ407" s="19"/>
      <c r="CA407" s="19"/>
      <c r="CB407" s="29"/>
      <c r="CC407" s="29"/>
      <c r="CD407" s="19"/>
      <c r="CE407" s="19">
        <v>0</v>
      </c>
      <c r="CF407" s="19">
        <v>110</v>
      </c>
      <c r="CG407" s="19">
        <v>0</v>
      </c>
      <c r="CH407" t="s">
        <v>108</v>
      </c>
      <c r="CI407" t="s">
        <v>155</v>
      </c>
      <c r="CJ407" t="s">
        <v>109</v>
      </c>
      <c r="CL407" s="19">
        <v>1</v>
      </c>
      <c r="CM407" s="4">
        <v>18.788888888888891</v>
      </c>
      <c r="CN407" s="4">
        <v>-96.345555555555549</v>
      </c>
      <c r="CO407" t="s">
        <v>109</v>
      </c>
      <c r="CP407" s="19">
        <v>0</v>
      </c>
      <c r="CQ407" s="19">
        <v>0</v>
      </c>
      <c r="CR407" s="19">
        <v>110</v>
      </c>
      <c r="CS407" s="19">
        <v>0</v>
      </c>
      <c r="CT407" s="19" t="s">
        <v>581</v>
      </c>
      <c r="CU407" s="19" t="s">
        <v>4036</v>
      </c>
    </row>
    <row r="408" spans="1:99" ht="21" customHeight="1" x14ac:dyDescent="0.2">
      <c r="A408">
        <v>10406</v>
      </c>
      <c r="B408" s="16" t="s">
        <v>1832</v>
      </c>
      <c r="C408" s="16" t="s">
        <v>2012</v>
      </c>
      <c r="D408" t="s">
        <v>2031</v>
      </c>
      <c r="E408" t="s">
        <v>2032</v>
      </c>
      <c r="F408" s="16" t="s">
        <v>2033</v>
      </c>
      <c r="G408" t="s">
        <v>2012</v>
      </c>
      <c r="I408" s="16" t="s">
        <v>65</v>
      </c>
      <c r="J408" s="16" t="s">
        <v>66</v>
      </c>
      <c r="K408" t="s">
        <v>67</v>
      </c>
      <c r="L408" s="16" t="s">
        <v>68</v>
      </c>
      <c r="N408" s="42" t="s">
        <v>1838</v>
      </c>
      <c r="O408" t="s">
        <v>1839</v>
      </c>
      <c r="P408" t="s">
        <v>124</v>
      </c>
      <c r="Q408" s="43" t="s">
        <v>1840</v>
      </c>
      <c r="R408" s="16" t="s">
        <v>1841</v>
      </c>
      <c r="S408">
        <v>2012</v>
      </c>
      <c r="T408" s="18" t="s">
        <v>75</v>
      </c>
      <c r="U408" t="s">
        <v>105</v>
      </c>
      <c r="V408" s="3">
        <v>10</v>
      </c>
      <c r="W408" s="3"/>
      <c r="AC408" s="3"/>
      <c r="AD408" s="3">
        <v>1</v>
      </c>
      <c r="AE408" s="19">
        <v>0.1</v>
      </c>
      <c r="AF408">
        <v>200</v>
      </c>
      <c r="AG408">
        <v>0</v>
      </c>
      <c r="AI408" s="20"/>
      <c r="AK408">
        <v>0</v>
      </c>
      <c r="AL408">
        <v>0</v>
      </c>
      <c r="AN408" t="s">
        <v>79</v>
      </c>
      <c r="AO408" s="19"/>
      <c r="AP408" s="19"/>
      <c r="AQ408" s="19"/>
      <c r="AR408" s="19"/>
      <c r="AS408" s="19"/>
      <c r="AT408" s="19"/>
      <c r="AU408" s="19"/>
      <c r="AV408" s="19"/>
      <c r="AW408" s="19"/>
      <c r="AX408" s="19"/>
      <c r="AY408" s="19"/>
      <c r="AZ408" s="19"/>
      <c r="BA408" s="19"/>
      <c r="BB408" s="19"/>
      <c r="BC408" s="19"/>
      <c r="BD408" s="19"/>
      <c r="BE408" s="19"/>
      <c r="BF408" s="19"/>
      <c r="BG408" s="19"/>
      <c r="BH408" s="19"/>
      <c r="BI408" s="19"/>
      <c r="BJ408" s="19"/>
      <c r="BK408" s="19"/>
      <c r="BL408" s="19"/>
      <c r="BM408" s="19"/>
      <c r="BN408" s="19">
        <v>40</v>
      </c>
      <c r="BO408" s="19"/>
      <c r="BP408" s="19"/>
      <c r="BQ408" s="19"/>
      <c r="BR408" s="19"/>
      <c r="BS408" s="19"/>
      <c r="BT408" s="19"/>
      <c r="BU408" s="19"/>
      <c r="BV408" s="19"/>
      <c r="BW408" s="19"/>
      <c r="BX408" s="19"/>
      <c r="BY408" s="19"/>
      <c r="BZ408" s="19"/>
      <c r="CA408" s="19"/>
      <c r="CB408" s="29"/>
      <c r="CC408" s="29"/>
      <c r="CD408" s="19"/>
      <c r="CE408" s="19">
        <v>0</v>
      </c>
      <c r="CF408" s="19">
        <v>40</v>
      </c>
      <c r="CG408" s="19">
        <v>0</v>
      </c>
      <c r="CH408" t="s">
        <v>108</v>
      </c>
      <c r="CI408" t="s">
        <v>155</v>
      </c>
      <c r="CJ408" t="s">
        <v>109</v>
      </c>
      <c r="CL408" s="19">
        <v>1</v>
      </c>
      <c r="CM408" s="4">
        <v>18.933055555555558</v>
      </c>
      <c r="CN408" s="4">
        <v>-96.1</v>
      </c>
      <c r="CO408" t="s">
        <v>109</v>
      </c>
      <c r="CP408" s="19">
        <v>0</v>
      </c>
      <c r="CQ408" s="19">
        <v>0</v>
      </c>
      <c r="CR408" s="19">
        <v>40</v>
      </c>
      <c r="CS408" s="19">
        <v>0</v>
      </c>
      <c r="CT408" s="19" t="s">
        <v>581</v>
      </c>
      <c r="CU408" s="19" t="s">
        <v>4036</v>
      </c>
    </row>
    <row r="409" spans="1:99" ht="21" customHeight="1" x14ac:dyDescent="0.2">
      <c r="A409">
        <v>10407</v>
      </c>
      <c r="B409" s="16" t="s">
        <v>1832</v>
      </c>
      <c r="C409" s="16" t="s">
        <v>2012</v>
      </c>
      <c r="D409" t="s">
        <v>2034</v>
      </c>
      <c r="E409" t="s">
        <v>2035</v>
      </c>
      <c r="F409" s="16" t="s">
        <v>2036</v>
      </c>
      <c r="G409" t="s">
        <v>2012</v>
      </c>
      <c r="I409" s="16" t="s">
        <v>65</v>
      </c>
      <c r="J409" s="16" t="s">
        <v>66</v>
      </c>
      <c r="K409" t="s">
        <v>67</v>
      </c>
      <c r="L409" s="16" t="s">
        <v>68</v>
      </c>
      <c r="N409" s="42" t="s">
        <v>1838</v>
      </c>
      <c r="O409" t="s">
        <v>1839</v>
      </c>
      <c r="P409" t="s">
        <v>124</v>
      </c>
      <c r="Q409" s="43" t="s">
        <v>1840</v>
      </c>
      <c r="R409" s="16" t="s">
        <v>1841</v>
      </c>
      <c r="S409">
        <v>2012</v>
      </c>
      <c r="T409" s="18" t="s">
        <v>75</v>
      </c>
      <c r="U409" t="s">
        <v>105</v>
      </c>
      <c r="V409" s="3">
        <v>40</v>
      </c>
      <c r="W409" s="3"/>
      <c r="AC409" s="3"/>
      <c r="AD409" s="3">
        <v>1</v>
      </c>
      <c r="AE409" s="19">
        <v>2.5000000000000001E-2</v>
      </c>
      <c r="AF409">
        <v>200</v>
      </c>
      <c r="AG409">
        <v>0</v>
      </c>
      <c r="AI409" s="20"/>
      <c r="AK409">
        <v>0</v>
      </c>
      <c r="AL409">
        <v>0</v>
      </c>
      <c r="AN409" t="s">
        <v>79</v>
      </c>
      <c r="AO409" s="19"/>
      <c r="AP409" s="19"/>
      <c r="AQ409" s="19"/>
      <c r="AR409" s="19"/>
      <c r="AS409" s="19"/>
      <c r="AT409" s="19"/>
      <c r="AU409" s="19"/>
      <c r="AV409" s="19"/>
      <c r="AW409" s="19"/>
      <c r="AX409" s="19"/>
      <c r="AY409" s="19"/>
      <c r="AZ409" s="19"/>
      <c r="BA409" s="19"/>
      <c r="BB409" s="19"/>
      <c r="BC409" s="19"/>
      <c r="BD409" s="19"/>
      <c r="BE409" s="19"/>
      <c r="BF409" s="19"/>
      <c r="BG409" s="19"/>
      <c r="BH409" s="19"/>
      <c r="BI409" s="19"/>
      <c r="BJ409" s="19"/>
      <c r="BK409" s="19"/>
      <c r="BL409" s="19"/>
      <c r="BM409" s="19"/>
      <c r="BN409" s="19">
        <v>2080</v>
      </c>
      <c r="BO409" s="19"/>
      <c r="BP409" s="19"/>
      <c r="BQ409" s="19"/>
      <c r="BR409" s="19"/>
      <c r="BS409" s="19"/>
      <c r="BT409" s="19"/>
      <c r="BU409" s="19"/>
      <c r="BV409" s="19"/>
      <c r="BW409" s="19"/>
      <c r="BX409" s="19"/>
      <c r="BY409" s="19"/>
      <c r="BZ409" s="19"/>
      <c r="CA409" s="19"/>
      <c r="CB409" s="29"/>
      <c r="CC409" s="29"/>
      <c r="CD409" s="19"/>
      <c r="CE409" s="19">
        <v>0</v>
      </c>
      <c r="CF409" s="19">
        <v>2080</v>
      </c>
      <c r="CG409" s="19">
        <v>0</v>
      </c>
      <c r="CH409" t="s">
        <v>108</v>
      </c>
      <c r="CI409" t="s">
        <v>155</v>
      </c>
      <c r="CJ409" t="s">
        <v>109</v>
      </c>
      <c r="CL409" s="19">
        <v>1</v>
      </c>
      <c r="CM409" s="4">
        <v>19.043611111111112</v>
      </c>
      <c r="CN409" s="4">
        <v>-95.962777777777774</v>
      </c>
      <c r="CO409" t="s">
        <v>109</v>
      </c>
      <c r="CP409" s="19">
        <v>0</v>
      </c>
      <c r="CQ409" s="19">
        <v>0</v>
      </c>
      <c r="CR409" s="19">
        <v>2080</v>
      </c>
      <c r="CS409" s="19">
        <v>0</v>
      </c>
      <c r="CT409" s="19" t="s">
        <v>581</v>
      </c>
      <c r="CU409" s="19" t="s">
        <v>4036</v>
      </c>
    </row>
    <row r="410" spans="1:99" ht="21" customHeight="1" x14ac:dyDescent="0.2">
      <c r="A410">
        <v>10408</v>
      </c>
      <c r="B410" s="16" t="s">
        <v>1832</v>
      </c>
      <c r="C410" s="16" t="s">
        <v>2012</v>
      </c>
      <c r="D410" t="s">
        <v>2037</v>
      </c>
      <c r="E410" t="s">
        <v>2038</v>
      </c>
      <c r="F410" s="16" t="s">
        <v>2039</v>
      </c>
      <c r="G410" t="s">
        <v>2012</v>
      </c>
      <c r="I410" s="16" t="s">
        <v>65</v>
      </c>
      <c r="J410" s="16" t="s">
        <v>66</v>
      </c>
      <c r="K410" t="s">
        <v>67</v>
      </c>
      <c r="L410" s="16" t="s">
        <v>68</v>
      </c>
      <c r="N410" s="42" t="s">
        <v>1838</v>
      </c>
      <c r="O410" t="s">
        <v>1839</v>
      </c>
      <c r="P410" t="s">
        <v>124</v>
      </c>
      <c r="Q410" s="43" t="s">
        <v>1840</v>
      </c>
      <c r="R410" s="16" t="s">
        <v>1841</v>
      </c>
      <c r="S410">
        <v>2012</v>
      </c>
      <c r="T410" s="18" t="s">
        <v>75</v>
      </c>
      <c r="U410" t="s">
        <v>105</v>
      </c>
      <c r="V410" s="3">
        <v>20</v>
      </c>
      <c r="W410" s="3"/>
      <c r="AC410" s="3"/>
      <c r="AD410" s="3">
        <v>1</v>
      </c>
      <c r="AE410" s="19">
        <v>0.05</v>
      </c>
      <c r="AF410">
        <v>200</v>
      </c>
      <c r="AG410">
        <v>0</v>
      </c>
      <c r="AI410" s="20"/>
      <c r="AK410">
        <v>0</v>
      </c>
      <c r="AL410">
        <v>0</v>
      </c>
      <c r="AN410" t="s">
        <v>79</v>
      </c>
      <c r="AO410" s="19"/>
      <c r="AP410" s="19"/>
      <c r="AQ410" s="19"/>
      <c r="AR410" s="19"/>
      <c r="AS410" s="19"/>
      <c r="AT410" s="19"/>
      <c r="AU410" s="19"/>
      <c r="AV410" s="19"/>
      <c r="AW410" s="19"/>
      <c r="AX410" s="19"/>
      <c r="AY410" s="19"/>
      <c r="AZ410" s="19"/>
      <c r="BA410" s="19"/>
      <c r="BB410" s="19"/>
      <c r="BC410" s="19"/>
      <c r="BD410" s="19"/>
      <c r="BE410" s="19"/>
      <c r="BF410" s="19"/>
      <c r="BG410" s="19"/>
      <c r="BH410" s="19"/>
      <c r="BI410" s="19"/>
      <c r="BJ410" s="19"/>
      <c r="BK410" s="19"/>
      <c r="BL410" s="19"/>
      <c r="BM410" s="19"/>
      <c r="BN410" s="19">
        <v>870</v>
      </c>
      <c r="BO410" s="19"/>
      <c r="BP410" s="19"/>
      <c r="BQ410" s="19"/>
      <c r="BR410" s="19"/>
      <c r="BS410" s="19"/>
      <c r="BT410" s="19"/>
      <c r="BU410" s="19"/>
      <c r="BV410" s="19"/>
      <c r="BW410" s="19"/>
      <c r="BX410" s="19"/>
      <c r="BY410" s="19"/>
      <c r="BZ410" s="19"/>
      <c r="CA410" s="19"/>
      <c r="CB410" s="29"/>
      <c r="CC410" s="29"/>
      <c r="CD410" s="19"/>
      <c r="CE410" s="19">
        <v>0</v>
      </c>
      <c r="CF410" s="19">
        <v>870</v>
      </c>
      <c r="CG410" s="19">
        <v>0</v>
      </c>
      <c r="CH410" t="s">
        <v>108</v>
      </c>
      <c r="CI410" t="s">
        <v>155</v>
      </c>
      <c r="CJ410" t="s">
        <v>109</v>
      </c>
      <c r="CL410" s="19">
        <v>1</v>
      </c>
      <c r="CM410" s="4">
        <v>19.125</v>
      </c>
      <c r="CN410" s="4">
        <v>-95.86</v>
      </c>
      <c r="CO410" t="s">
        <v>109</v>
      </c>
      <c r="CP410" s="19">
        <v>0</v>
      </c>
      <c r="CQ410" s="19">
        <v>0</v>
      </c>
      <c r="CR410" s="19">
        <v>870</v>
      </c>
      <c r="CS410" s="19">
        <v>0</v>
      </c>
      <c r="CT410" s="19" t="s">
        <v>581</v>
      </c>
      <c r="CU410" s="19" t="s">
        <v>4036</v>
      </c>
    </row>
    <row r="411" spans="1:99" ht="21" customHeight="1" x14ac:dyDescent="0.2">
      <c r="A411">
        <v>10409</v>
      </c>
      <c r="B411" s="16" t="s">
        <v>1832</v>
      </c>
      <c r="C411" s="16" t="s">
        <v>2012</v>
      </c>
      <c r="D411" t="s">
        <v>2040</v>
      </c>
      <c r="E411" t="s">
        <v>2041</v>
      </c>
      <c r="F411" s="16" t="s">
        <v>2042</v>
      </c>
      <c r="G411" t="s">
        <v>2012</v>
      </c>
      <c r="I411" s="16" t="s">
        <v>65</v>
      </c>
      <c r="J411" s="16" t="s">
        <v>66</v>
      </c>
      <c r="K411" t="s">
        <v>67</v>
      </c>
      <c r="L411" s="16" t="s">
        <v>68</v>
      </c>
      <c r="N411" s="42" t="s">
        <v>1838</v>
      </c>
      <c r="O411" t="s">
        <v>1839</v>
      </c>
      <c r="P411" t="s">
        <v>124</v>
      </c>
      <c r="Q411" s="43" t="s">
        <v>1840</v>
      </c>
      <c r="R411" s="16" t="s">
        <v>1841</v>
      </c>
      <c r="S411">
        <v>2012</v>
      </c>
      <c r="T411" s="18" t="s">
        <v>75</v>
      </c>
      <c r="U411" t="s">
        <v>105</v>
      </c>
      <c r="V411" s="3">
        <v>50</v>
      </c>
      <c r="W411" s="3"/>
      <c r="AC411" s="3"/>
      <c r="AD411" s="3">
        <v>1</v>
      </c>
      <c r="AE411" s="19">
        <v>0.02</v>
      </c>
      <c r="AF411">
        <v>200</v>
      </c>
      <c r="AG411">
        <v>0</v>
      </c>
      <c r="AI411" s="20"/>
      <c r="AK411">
        <v>0</v>
      </c>
      <c r="AL411">
        <v>0</v>
      </c>
      <c r="AN411" t="s">
        <v>79</v>
      </c>
      <c r="AO411" s="19"/>
      <c r="AP411" s="19"/>
      <c r="AQ411" s="19"/>
      <c r="AR411" s="19"/>
      <c r="AS411" s="19"/>
      <c r="AT411" s="19"/>
      <c r="AU411" s="19"/>
      <c r="AV411" s="19"/>
      <c r="AW411" s="19"/>
      <c r="AX411" s="19"/>
      <c r="AY411" s="19"/>
      <c r="AZ411" s="19"/>
      <c r="BA411" s="19"/>
      <c r="BB411" s="19"/>
      <c r="BC411" s="19"/>
      <c r="BD411" s="19"/>
      <c r="BE411" s="19"/>
      <c r="BF411" s="19"/>
      <c r="BG411" s="19"/>
      <c r="BH411" s="19"/>
      <c r="BI411" s="19"/>
      <c r="BJ411" s="19"/>
      <c r="BK411" s="19"/>
      <c r="BL411" s="19"/>
      <c r="BM411" s="19"/>
      <c r="BN411" s="19">
        <v>2730</v>
      </c>
      <c r="BO411" s="19"/>
      <c r="BP411" s="19"/>
      <c r="BQ411" s="19"/>
      <c r="BR411" s="19"/>
      <c r="BS411" s="19"/>
      <c r="BT411" s="19"/>
      <c r="BU411" s="19"/>
      <c r="BV411" s="19"/>
      <c r="BW411" s="19"/>
      <c r="BX411" s="19"/>
      <c r="BY411" s="19"/>
      <c r="BZ411" s="19"/>
      <c r="CA411" s="19"/>
      <c r="CB411" s="29"/>
      <c r="CC411" s="29"/>
      <c r="CD411" s="19"/>
      <c r="CE411" s="19">
        <v>0</v>
      </c>
      <c r="CF411" s="19">
        <v>2730</v>
      </c>
      <c r="CG411" s="19">
        <v>0</v>
      </c>
      <c r="CH411" t="s">
        <v>108</v>
      </c>
      <c r="CI411" t="s">
        <v>155</v>
      </c>
      <c r="CJ411" t="s">
        <v>109</v>
      </c>
      <c r="CL411" s="19">
        <v>1</v>
      </c>
      <c r="CM411" s="4">
        <v>17.942222222222224</v>
      </c>
      <c r="CN411" s="4">
        <v>-95.730555555555554</v>
      </c>
      <c r="CO411" t="s">
        <v>109</v>
      </c>
      <c r="CP411" s="19">
        <v>0</v>
      </c>
      <c r="CQ411" s="19">
        <v>0</v>
      </c>
      <c r="CR411" s="19">
        <v>2730</v>
      </c>
      <c r="CS411" s="19">
        <v>0</v>
      </c>
      <c r="CT411" s="19" t="s">
        <v>581</v>
      </c>
      <c r="CU411" s="19" t="s">
        <v>4036</v>
      </c>
    </row>
    <row r="412" spans="1:99" ht="21" customHeight="1" x14ac:dyDescent="0.2">
      <c r="A412">
        <v>10410</v>
      </c>
      <c r="B412" s="16" t="s">
        <v>1832</v>
      </c>
      <c r="C412" s="16" t="s">
        <v>2012</v>
      </c>
      <c r="D412" t="s">
        <v>2043</v>
      </c>
      <c r="E412" t="s">
        <v>2044</v>
      </c>
      <c r="F412" s="16" t="s">
        <v>2045</v>
      </c>
      <c r="G412" t="s">
        <v>2012</v>
      </c>
      <c r="I412" s="16" t="s">
        <v>65</v>
      </c>
      <c r="J412" s="16" t="s">
        <v>66</v>
      </c>
      <c r="K412" t="s">
        <v>67</v>
      </c>
      <c r="L412" s="16" t="s">
        <v>3</v>
      </c>
      <c r="N412" s="42" t="s">
        <v>1838</v>
      </c>
      <c r="O412" t="s">
        <v>1839</v>
      </c>
      <c r="P412" t="s">
        <v>124</v>
      </c>
      <c r="Q412" s="43" t="s">
        <v>1840</v>
      </c>
      <c r="R412" s="16" t="s">
        <v>1903</v>
      </c>
      <c r="S412">
        <v>2012</v>
      </c>
      <c r="T412" s="18" t="s">
        <v>75</v>
      </c>
      <c r="U412" t="s">
        <v>105</v>
      </c>
      <c r="V412" s="3">
        <v>40</v>
      </c>
      <c r="W412" s="3"/>
      <c r="AC412" s="3"/>
      <c r="AD412" s="3">
        <v>0</v>
      </c>
      <c r="AE412" s="19">
        <v>0</v>
      </c>
      <c r="AF412">
        <v>200</v>
      </c>
      <c r="AG412">
        <v>0</v>
      </c>
      <c r="AI412" s="20"/>
      <c r="AK412">
        <v>0</v>
      </c>
      <c r="AL412">
        <v>0</v>
      </c>
      <c r="AN412" t="s">
        <v>79</v>
      </c>
      <c r="AO412" s="19"/>
      <c r="AP412" s="19"/>
      <c r="AQ412" s="19"/>
      <c r="AR412" s="19"/>
      <c r="AS412" s="19"/>
      <c r="AT412" s="19"/>
      <c r="AU412" s="19"/>
      <c r="AV412" s="19"/>
      <c r="AW412" s="19"/>
      <c r="AX412" s="19"/>
      <c r="AY412" s="19"/>
      <c r="AZ412" s="19"/>
      <c r="BA412" s="19"/>
      <c r="BB412" s="19"/>
      <c r="BC412" s="19"/>
      <c r="BD412" s="19"/>
      <c r="BE412" s="19"/>
      <c r="BF412" s="19"/>
      <c r="BG412" s="19"/>
      <c r="BH412" s="19"/>
      <c r="BI412" s="19"/>
      <c r="BJ412" s="19"/>
      <c r="BK412" s="19"/>
      <c r="BL412" s="19"/>
      <c r="BM412" s="19"/>
      <c r="BN412" s="19"/>
      <c r="BO412" s="19"/>
      <c r="BP412" s="19"/>
      <c r="BQ412" s="19"/>
      <c r="BR412" s="19"/>
      <c r="BS412" s="19"/>
      <c r="BT412" s="19"/>
      <c r="BU412" s="19"/>
      <c r="BV412" s="19"/>
      <c r="BW412" s="19"/>
      <c r="BX412" s="19"/>
      <c r="BY412" s="19"/>
      <c r="BZ412" s="19"/>
      <c r="CA412" s="19"/>
      <c r="CB412" s="29"/>
      <c r="CC412" s="29">
        <v>340</v>
      </c>
      <c r="CD412" s="19"/>
      <c r="CE412" s="19">
        <v>0</v>
      </c>
      <c r="CF412" s="19">
        <v>340</v>
      </c>
      <c r="CG412" s="19">
        <v>0</v>
      </c>
      <c r="CH412" t="s">
        <v>108</v>
      </c>
      <c r="CI412" t="s">
        <v>155</v>
      </c>
      <c r="CJ412" t="s">
        <v>109</v>
      </c>
      <c r="CL412" s="19">
        <v>0</v>
      </c>
      <c r="CM412" s="4">
        <v>18.159444444444443</v>
      </c>
      <c r="CN412" s="4">
        <v>-95.60222222222221</v>
      </c>
      <c r="CO412" t="s">
        <v>109</v>
      </c>
      <c r="CP412" s="19">
        <v>0</v>
      </c>
      <c r="CQ412" s="19">
        <v>0</v>
      </c>
      <c r="CR412" s="19">
        <v>0</v>
      </c>
      <c r="CS412" s="19">
        <v>340</v>
      </c>
      <c r="CT412" s="19" t="s">
        <v>581</v>
      </c>
      <c r="CU412" s="19" t="s">
        <v>4036</v>
      </c>
    </row>
    <row r="413" spans="1:99" ht="21" customHeight="1" x14ac:dyDescent="0.2">
      <c r="A413">
        <v>10411</v>
      </c>
      <c r="B413" s="16" t="s">
        <v>1832</v>
      </c>
      <c r="C413" s="16" t="s">
        <v>2012</v>
      </c>
      <c r="D413" t="s">
        <v>2046</v>
      </c>
      <c r="E413" t="s">
        <v>2047</v>
      </c>
      <c r="F413" s="16" t="s">
        <v>2048</v>
      </c>
      <c r="G413" t="s">
        <v>2012</v>
      </c>
      <c r="I413" s="16" t="s">
        <v>65</v>
      </c>
      <c r="J413" s="16" t="s">
        <v>66</v>
      </c>
      <c r="K413" t="s">
        <v>67</v>
      </c>
      <c r="L413" s="16" t="s">
        <v>68</v>
      </c>
      <c r="N413" s="42" t="s">
        <v>1838</v>
      </c>
      <c r="O413" t="s">
        <v>1839</v>
      </c>
      <c r="P413" t="s">
        <v>124</v>
      </c>
      <c r="Q413" s="43" t="s">
        <v>1840</v>
      </c>
      <c r="R413" s="16" t="s">
        <v>1841</v>
      </c>
      <c r="S413">
        <v>2012</v>
      </c>
      <c r="T413" s="18" t="s">
        <v>75</v>
      </c>
      <c r="U413" t="s">
        <v>105</v>
      </c>
      <c r="V413" s="3">
        <v>30</v>
      </c>
      <c r="W413" s="3"/>
      <c r="AC413" s="3"/>
      <c r="AD413" s="3">
        <v>1</v>
      </c>
      <c r="AE413" s="19">
        <v>3.3333333333333333E-2</v>
      </c>
      <c r="AF413">
        <v>200</v>
      </c>
      <c r="AG413">
        <v>0</v>
      </c>
      <c r="AI413" s="20"/>
      <c r="AK413">
        <v>0</v>
      </c>
      <c r="AL413">
        <v>0</v>
      </c>
      <c r="AN413" t="s">
        <v>79</v>
      </c>
      <c r="AO413" s="19"/>
      <c r="AP413" s="19"/>
      <c r="AQ413" s="19"/>
      <c r="AR413" s="19"/>
      <c r="AS413" s="19"/>
      <c r="AT413" s="19"/>
      <c r="AU413" s="19"/>
      <c r="AV413" s="19"/>
      <c r="AW413" s="19"/>
      <c r="AX413" s="19"/>
      <c r="AY413" s="19"/>
      <c r="AZ413" s="19"/>
      <c r="BA413" s="19"/>
      <c r="BB413" s="19"/>
      <c r="BC413" s="19"/>
      <c r="BD413" s="19"/>
      <c r="BE413" s="19"/>
      <c r="BF413" s="19"/>
      <c r="BG413" s="19"/>
      <c r="BH413" s="19"/>
      <c r="BI413" s="19"/>
      <c r="BJ413" s="19"/>
      <c r="BK413" s="19"/>
      <c r="BL413" s="19"/>
      <c r="BM413" s="19"/>
      <c r="BN413" s="19">
        <v>840</v>
      </c>
      <c r="BO413" s="19"/>
      <c r="BP413" s="19"/>
      <c r="BQ413" s="19"/>
      <c r="BR413" s="19"/>
      <c r="BS413" s="19"/>
      <c r="BT413" s="19"/>
      <c r="BU413" s="19"/>
      <c r="BV413" s="19"/>
      <c r="BW413" s="19"/>
      <c r="BX413" s="19"/>
      <c r="BY413" s="19"/>
      <c r="BZ413" s="19"/>
      <c r="CA413" s="19"/>
      <c r="CB413" s="29"/>
      <c r="CC413" s="29"/>
      <c r="CD413" s="19"/>
      <c r="CE413" s="19">
        <v>0</v>
      </c>
      <c r="CF413" s="19">
        <v>840</v>
      </c>
      <c r="CG413" s="19">
        <v>0</v>
      </c>
      <c r="CH413" t="s">
        <v>108</v>
      </c>
      <c r="CI413" t="s">
        <v>155</v>
      </c>
      <c r="CJ413" t="s">
        <v>109</v>
      </c>
      <c r="CL413" s="19">
        <v>1</v>
      </c>
      <c r="CM413" s="4">
        <v>18.402222222222221</v>
      </c>
      <c r="CN413" s="4">
        <v>-95.464166666666671</v>
      </c>
      <c r="CO413" t="s">
        <v>109</v>
      </c>
      <c r="CP413" s="19">
        <v>0</v>
      </c>
      <c r="CQ413" s="19">
        <v>0</v>
      </c>
      <c r="CR413" s="19">
        <v>840</v>
      </c>
      <c r="CS413" s="19">
        <v>0</v>
      </c>
      <c r="CT413" s="19" t="s">
        <v>581</v>
      </c>
      <c r="CU413" s="19" t="s">
        <v>4036</v>
      </c>
    </row>
    <row r="414" spans="1:99" ht="21" customHeight="1" x14ac:dyDescent="0.2">
      <c r="A414">
        <v>10412</v>
      </c>
      <c r="B414" s="16" t="s">
        <v>1832</v>
      </c>
      <c r="C414" s="16" t="s">
        <v>2012</v>
      </c>
      <c r="D414" t="s">
        <v>2049</v>
      </c>
      <c r="E414" t="s">
        <v>2050</v>
      </c>
      <c r="F414" s="16" t="s">
        <v>2051</v>
      </c>
      <c r="G414" t="s">
        <v>2012</v>
      </c>
      <c r="I414" s="16" t="s">
        <v>65</v>
      </c>
      <c r="J414" s="16" t="s">
        <v>66</v>
      </c>
      <c r="K414" t="s">
        <v>67</v>
      </c>
      <c r="L414" s="16" t="s">
        <v>68</v>
      </c>
      <c r="N414" s="42" t="s">
        <v>1838</v>
      </c>
      <c r="O414" t="s">
        <v>1839</v>
      </c>
      <c r="P414" t="s">
        <v>124</v>
      </c>
      <c r="Q414" s="43" t="s">
        <v>1840</v>
      </c>
      <c r="R414" s="16" t="s">
        <v>1841</v>
      </c>
      <c r="S414">
        <v>2012</v>
      </c>
      <c r="T414" s="18" t="s">
        <v>75</v>
      </c>
      <c r="U414" t="s">
        <v>105</v>
      </c>
      <c r="V414" s="3">
        <v>75</v>
      </c>
      <c r="W414" s="3"/>
      <c r="AC414" s="3"/>
      <c r="AD414" s="3">
        <v>1</v>
      </c>
      <c r="AE414" s="19">
        <v>1.3333333333333334E-2</v>
      </c>
      <c r="AF414">
        <v>200</v>
      </c>
      <c r="AG414">
        <v>0</v>
      </c>
      <c r="AI414" s="20"/>
      <c r="AK414">
        <v>0</v>
      </c>
      <c r="AL414">
        <v>0</v>
      </c>
      <c r="AN414" t="s">
        <v>79</v>
      </c>
      <c r="AO414" s="19"/>
      <c r="AP414" s="19"/>
      <c r="AQ414" s="19"/>
      <c r="AR414" s="19"/>
      <c r="AS414" s="19"/>
      <c r="AT414" s="19"/>
      <c r="AU414" s="19"/>
      <c r="AV414" s="19"/>
      <c r="AW414" s="19"/>
      <c r="AX414" s="19"/>
      <c r="AY414" s="19"/>
      <c r="AZ414" s="19"/>
      <c r="BA414" s="19"/>
      <c r="BB414" s="19"/>
      <c r="BC414" s="19"/>
      <c r="BD414" s="19"/>
      <c r="BE414" s="19"/>
      <c r="BF414" s="19"/>
      <c r="BG414" s="19"/>
      <c r="BH414" s="19"/>
      <c r="BI414" s="19"/>
      <c r="BJ414" s="19"/>
      <c r="BK414" s="19"/>
      <c r="BL414" s="19"/>
      <c r="BM414" s="19"/>
      <c r="BN414" s="19">
        <v>2009.9999999999998</v>
      </c>
      <c r="BO414" s="19"/>
      <c r="BP414" s="19"/>
      <c r="BQ414" s="19"/>
      <c r="BR414" s="19"/>
      <c r="BS414" s="19"/>
      <c r="BT414" s="19"/>
      <c r="BU414" s="19"/>
      <c r="BV414" s="19"/>
      <c r="BW414" s="19"/>
      <c r="BX414" s="19"/>
      <c r="BY414" s="19"/>
      <c r="BZ414" s="19"/>
      <c r="CA414" s="19"/>
      <c r="CB414" s="29"/>
      <c r="CC414" s="29"/>
      <c r="CD414" s="19"/>
      <c r="CE414" s="19">
        <v>0</v>
      </c>
      <c r="CF414" s="19">
        <v>2009.9999999999998</v>
      </c>
      <c r="CG414" s="19">
        <v>0</v>
      </c>
      <c r="CH414" t="s">
        <v>108</v>
      </c>
      <c r="CI414" t="s">
        <v>155</v>
      </c>
      <c r="CJ414" t="s">
        <v>109</v>
      </c>
      <c r="CL414" s="19">
        <v>1</v>
      </c>
      <c r="CM414" s="4">
        <v>18.456944444444442</v>
      </c>
      <c r="CN414" s="4">
        <v>-95.376388888888883</v>
      </c>
      <c r="CO414" t="s">
        <v>109</v>
      </c>
      <c r="CP414" s="19">
        <v>0</v>
      </c>
      <c r="CQ414" s="19">
        <v>0</v>
      </c>
      <c r="CR414" s="19">
        <v>2009.9999999999998</v>
      </c>
      <c r="CS414" s="19">
        <v>0</v>
      </c>
      <c r="CT414" s="19" t="s">
        <v>581</v>
      </c>
      <c r="CU414" s="19" t="s">
        <v>4036</v>
      </c>
    </row>
    <row r="415" spans="1:99" ht="21" customHeight="1" x14ac:dyDescent="0.2">
      <c r="A415">
        <v>10413</v>
      </c>
      <c r="B415" s="16" t="s">
        <v>1832</v>
      </c>
      <c r="C415" s="16" t="s">
        <v>2012</v>
      </c>
      <c r="D415" t="s">
        <v>2052</v>
      </c>
      <c r="E415" t="s">
        <v>2053</v>
      </c>
      <c r="F415" s="16" t="s">
        <v>2054</v>
      </c>
      <c r="G415" t="s">
        <v>2012</v>
      </c>
      <c r="I415" s="16" t="s">
        <v>65</v>
      </c>
      <c r="J415" s="16" t="s">
        <v>66</v>
      </c>
      <c r="K415" t="s">
        <v>67</v>
      </c>
      <c r="L415" s="16" t="s">
        <v>68</v>
      </c>
      <c r="N415" s="42" t="s">
        <v>1838</v>
      </c>
      <c r="O415" t="s">
        <v>1839</v>
      </c>
      <c r="P415" t="s">
        <v>124</v>
      </c>
      <c r="Q415" s="43" t="s">
        <v>1840</v>
      </c>
      <c r="R415" s="16" t="s">
        <v>1841</v>
      </c>
      <c r="S415">
        <v>2012</v>
      </c>
      <c r="T415" s="18" t="s">
        <v>75</v>
      </c>
      <c r="U415" t="s">
        <v>105</v>
      </c>
      <c r="V415" s="3">
        <v>150</v>
      </c>
      <c r="W415" s="3"/>
      <c r="AC415" s="3"/>
      <c r="AD415" s="3">
        <v>3</v>
      </c>
      <c r="AE415" s="19">
        <v>0.02</v>
      </c>
      <c r="AF415">
        <v>200</v>
      </c>
      <c r="AG415">
        <v>0</v>
      </c>
      <c r="AI415" s="20"/>
      <c r="AK415">
        <v>0</v>
      </c>
      <c r="AL415">
        <v>0</v>
      </c>
      <c r="AN415" t="s">
        <v>79</v>
      </c>
      <c r="AO415" s="19"/>
      <c r="AP415" s="19"/>
      <c r="AQ415" s="19"/>
      <c r="AR415" s="19"/>
      <c r="AS415" s="19"/>
      <c r="AT415" s="19"/>
      <c r="AU415" s="19"/>
      <c r="AV415" s="19"/>
      <c r="AW415" s="19"/>
      <c r="AX415" s="19"/>
      <c r="AY415" s="19"/>
      <c r="AZ415" s="19"/>
      <c r="BA415" s="19"/>
      <c r="BB415" s="19"/>
      <c r="BC415" s="19"/>
      <c r="BD415" s="19"/>
      <c r="BE415" s="19"/>
      <c r="BF415" s="19"/>
      <c r="BG415" s="19"/>
      <c r="BH415" s="19"/>
      <c r="BI415" s="19"/>
      <c r="BJ415" s="19"/>
      <c r="BK415" s="19"/>
      <c r="BL415" s="19"/>
      <c r="BM415" s="19"/>
      <c r="BN415" s="19">
        <v>2190</v>
      </c>
      <c r="BO415" s="19"/>
      <c r="BP415" s="19"/>
      <c r="BQ415" s="19"/>
      <c r="BR415" s="19"/>
      <c r="BS415" s="19"/>
      <c r="BT415" s="19"/>
      <c r="BU415" s="19"/>
      <c r="BV415" s="19"/>
      <c r="BW415" s="19"/>
      <c r="BX415" s="19"/>
      <c r="BY415" s="19"/>
      <c r="BZ415" s="19"/>
      <c r="CA415" s="19"/>
      <c r="CB415" s="29"/>
      <c r="CC415" s="29"/>
      <c r="CD415" s="19"/>
      <c r="CE415" s="19">
        <v>0</v>
      </c>
      <c r="CF415" s="19">
        <v>2190</v>
      </c>
      <c r="CG415" s="19">
        <v>0</v>
      </c>
      <c r="CH415" t="s">
        <v>108</v>
      </c>
      <c r="CI415" t="s">
        <v>155</v>
      </c>
      <c r="CJ415" t="s">
        <v>109</v>
      </c>
      <c r="CL415" s="19">
        <v>1</v>
      </c>
      <c r="CM415" s="4">
        <v>18.360000000000003</v>
      </c>
      <c r="CN415" s="4">
        <v>-96.097222222222214</v>
      </c>
      <c r="CO415" t="s">
        <v>109</v>
      </c>
      <c r="CP415" s="19">
        <v>0</v>
      </c>
      <c r="CQ415" s="19">
        <v>0</v>
      </c>
      <c r="CR415" s="19">
        <v>2190</v>
      </c>
      <c r="CS415" s="19">
        <v>0</v>
      </c>
      <c r="CT415" s="19" t="s">
        <v>581</v>
      </c>
      <c r="CU415" s="19" t="s">
        <v>4036</v>
      </c>
    </row>
    <row r="416" spans="1:99" ht="21" customHeight="1" x14ac:dyDescent="0.2">
      <c r="A416">
        <v>10414</v>
      </c>
      <c r="B416" s="16" t="s">
        <v>1832</v>
      </c>
      <c r="C416" s="16" t="s">
        <v>2012</v>
      </c>
      <c r="D416" t="s">
        <v>2055</v>
      </c>
      <c r="E416" t="s">
        <v>2056</v>
      </c>
      <c r="F416" s="16" t="s">
        <v>2057</v>
      </c>
      <c r="G416" t="s">
        <v>2012</v>
      </c>
      <c r="I416" s="16" t="s">
        <v>65</v>
      </c>
      <c r="J416" s="16" t="s">
        <v>66</v>
      </c>
      <c r="K416" t="s">
        <v>67</v>
      </c>
      <c r="L416" s="16" t="s">
        <v>68</v>
      </c>
      <c r="N416" s="42" t="s">
        <v>1838</v>
      </c>
      <c r="O416" t="s">
        <v>1839</v>
      </c>
      <c r="P416" t="s">
        <v>124</v>
      </c>
      <c r="Q416" s="43" t="s">
        <v>1840</v>
      </c>
      <c r="R416" s="16" t="s">
        <v>1841</v>
      </c>
      <c r="S416">
        <v>2012</v>
      </c>
      <c r="T416" s="18" t="s">
        <v>75</v>
      </c>
      <c r="U416" t="s">
        <v>105</v>
      </c>
      <c r="V416" s="3">
        <v>90</v>
      </c>
      <c r="W416" s="3"/>
      <c r="AC416" s="3"/>
      <c r="AD416" s="3">
        <v>1</v>
      </c>
      <c r="AE416" s="19">
        <v>1.1111111111111112E-2</v>
      </c>
      <c r="AF416">
        <v>200</v>
      </c>
      <c r="AG416">
        <v>0</v>
      </c>
      <c r="AI416" s="20"/>
      <c r="AK416">
        <v>0</v>
      </c>
      <c r="AL416">
        <v>0</v>
      </c>
      <c r="AN416" t="s">
        <v>79</v>
      </c>
      <c r="AO416" s="19"/>
      <c r="AP416" s="19"/>
      <c r="AQ416" s="19"/>
      <c r="AR416" s="19"/>
      <c r="AS416" s="19"/>
      <c r="AT416" s="19"/>
      <c r="AU416" s="19"/>
      <c r="AV416" s="19"/>
      <c r="AW416" s="19"/>
      <c r="AX416" s="19"/>
      <c r="AY416" s="19"/>
      <c r="AZ416" s="19"/>
      <c r="BA416" s="19"/>
      <c r="BB416" s="19"/>
      <c r="BC416" s="19"/>
      <c r="BD416" s="19"/>
      <c r="BE416" s="19"/>
      <c r="BF416" s="19"/>
      <c r="BG416" s="19"/>
      <c r="BH416" s="19"/>
      <c r="BI416" s="19"/>
      <c r="BJ416" s="19"/>
      <c r="BK416" s="19"/>
      <c r="BL416" s="19"/>
      <c r="BM416" s="19"/>
      <c r="BN416" s="19">
        <v>920</v>
      </c>
      <c r="BO416" s="19"/>
      <c r="BP416" s="19"/>
      <c r="BQ416" s="19"/>
      <c r="BR416" s="19"/>
      <c r="BS416" s="19"/>
      <c r="BT416" s="19"/>
      <c r="BU416" s="19"/>
      <c r="BV416" s="19"/>
      <c r="BW416" s="19"/>
      <c r="BX416" s="19"/>
      <c r="BY416" s="19"/>
      <c r="BZ416" s="19"/>
      <c r="CA416" s="19"/>
      <c r="CB416" s="29"/>
      <c r="CC416" s="29"/>
      <c r="CD416" s="19"/>
      <c r="CE416" s="19">
        <v>0</v>
      </c>
      <c r="CF416" s="19">
        <v>920</v>
      </c>
      <c r="CG416" s="19">
        <v>0</v>
      </c>
      <c r="CH416" t="s">
        <v>108</v>
      </c>
      <c r="CI416" t="s">
        <v>155</v>
      </c>
      <c r="CJ416" t="s">
        <v>109</v>
      </c>
      <c r="CL416" s="19">
        <v>1</v>
      </c>
      <c r="CM416" s="4">
        <v>18.481111111111108</v>
      </c>
      <c r="CN416" s="4">
        <v>-95.908611111111114</v>
      </c>
      <c r="CO416" t="s">
        <v>109</v>
      </c>
      <c r="CP416" s="19">
        <v>0</v>
      </c>
      <c r="CQ416" s="19">
        <v>0</v>
      </c>
      <c r="CR416" s="19">
        <v>920</v>
      </c>
      <c r="CS416" s="19">
        <v>0</v>
      </c>
      <c r="CT416" s="19" t="s">
        <v>581</v>
      </c>
      <c r="CU416" s="19" t="s">
        <v>4036</v>
      </c>
    </row>
    <row r="417" spans="1:99" ht="21" customHeight="1" x14ac:dyDescent="0.2">
      <c r="A417">
        <v>10415</v>
      </c>
      <c r="B417" s="16" t="s">
        <v>1832</v>
      </c>
      <c r="C417" s="16" t="s">
        <v>2058</v>
      </c>
      <c r="D417" t="s">
        <v>2059</v>
      </c>
      <c r="E417" t="s">
        <v>2060</v>
      </c>
      <c r="F417" s="16" t="s">
        <v>2061</v>
      </c>
      <c r="G417" t="s">
        <v>2062</v>
      </c>
      <c r="I417" s="16" t="s">
        <v>65</v>
      </c>
      <c r="J417" s="16" t="s">
        <v>66</v>
      </c>
      <c r="K417" t="s">
        <v>67</v>
      </c>
      <c r="L417" s="16" t="s">
        <v>68</v>
      </c>
      <c r="N417" s="42" t="s">
        <v>1838</v>
      </c>
      <c r="O417" t="s">
        <v>1839</v>
      </c>
      <c r="P417" t="s">
        <v>124</v>
      </c>
      <c r="Q417" s="43" t="s">
        <v>1840</v>
      </c>
      <c r="R417" s="16" t="s">
        <v>1841</v>
      </c>
      <c r="S417">
        <v>2012</v>
      </c>
      <c r="T417" s="18" t="s">
        <v>75</v>
      </c>
      <c r="U417" t="s">
        <v>105</v>
      </c>
      <c r="V417" s="3">
        <v>60</v>
      </c>
      <c r="W417" s="3"/>
      <c r="AC417" s="3"/>
      <c r="AD417" s="3">
        <v>2</v>
      </c>
      <c r="AE417" s="19">
        <v>3.3333333333333333E-2</v>
      </c>
      <c r="AF417">
        <v>200</v>
      </c>
      <c r="AG417">
        <v>0</v>
      </c>
      <c r="AI417" s="20"/>
      <c r="AK417">
        <v>0</v>
      </c>
      <c r="AL417">
        <v>0</v>
      </c>
      <c r="AN417" t="s">
        <v>79</v>
      </c>
      <c r="AO417" s="19"/>
      <c r="AP417" s="19"/>
      <c r="AQ417" s="19"/>
      <c r="AR417" s="19"/>
      <c r="AS417" s="19"/>
      <c r="AT417" s="19"/>
      <c r="AU417" s="19"/>
      <c r="AV417" s="19"/>
      <c r="AW417" s="19"/>
      <c r="AX417" s="19"/>
      <c r="AY417" s="19"/>
      <c r="AZ417" s="19"/>
      <c r="BA417" s="19"/>
      <c r="BB417" s="19"/>
      <c r="BC417" s="19"/>
      <c r="BD417" s="19"/>
      <c r="BE417" s="19"/>
      <c r="BF417" s="19"/>
      <c r="BG417" s="19"/>
      <c r="BH417" s="19"/>
      <c r="BI417" s="19"/>
      <c r="BJ417" s="19"/>
      <c r="BK417" s="19"/>
      <c r="BL417" s="19"/>
      <c r="BM417" s="19"/>
      <c r="BN417" s="19">
        <v>3190</v>
      </c>
      <c r="BO417" s="19"/>
      <c r="BP417" s="19"/>
      <c r="BQ417" s="19"/>
      <c r="BR417" s="19"/>
      <c r="BS417" s="19"/>
      <c r="BT417" s="19"/>
      <c r="BU417" s="19"/>
      <c r="BV417" s="19"/>
      <c r="BW417" s="19"/>
      <c r="BX417" s="19"/>
      <c r="BY417" s="19"/>
      <c r="BZ417" s="19"/>
      <c r="CA417" s="19"/>
      <c r="CB417" s="29"/>
      <c r="CC417" s="29"/>
      <c r="CD417" s="19"/>
      <c r="CE417" s="19">
        <v>0</v>
      </c>
      <c r="CF417" s="19">
        <v>3190</v>
      </c>
      <c r="CG417" s="19">
        <v>0</v>
      </c>
      <c r="CH417" t="s">
        <v>108</v>
      </c>
      <c r="CI417" t="s">
        <v>155</v>
      </c>
      <c r="CJ417" t="s">
        <v>109</v>
      </c>
      <c r="CL417" s="19">
        <v>1</v>
      </c>
      <c r="CM417" s="4">
        <v>19.284444444444446</v>
      </c>
      <c r="CN417" s="4">
        <v>-92.183055555555555</v>
      </c>
      <c r="CO417" t="s">
        <v>109</v>
      </c>
      <c r="CP417" s="19">
        <v>0</v>
      </c>
      <c r="CQ417" s="19">
        <v>0</v>
      </c>
      <c r="CR417" s="19">
        <v>3190</v>
      </c>
      <c r="CS417" s="19">
        <v>0</v>
      </c>
      <c r="CT417" s="19" t="s">
        <v>581</v>
      </c>
      <c r="CU417" s="19" t="s">
        <v>4036</v>
      </c>
    </row>
    <row r="418" spans="1:99" ht="21" customHeight="1" x14ac:dyDescent="0.2">
      <c r="A418">
        <v>10416</v>
      </c>
      <c r="B418" s="16" t="s">
        <v>1832</v>
      </c>
      <c r="C418" s="16" t="s">
        <v>2058</v>
      </c>
      <c r="D418" t="s">
        <v>2063</v>
      </c>
      <c r="E418" t="s">
        <v>2064</v>
      </c>
      <c r="F418" s="16" t="s">
        <v>2065</v>
      </c>
      <c r="G418" t="s">
        <v>2062</v>
      </c>
      <c r="I418" s="16" t="s">
        <v>65</v>
      </c>
      <c r="J418" s="16" t="s">
        <v>66</v>
      </c>
      <c r="K418" t="s">
        <v>67</v>
      </c>
      <c r="L418" s="16" t="s">
        <v>68</v>
      </c>
      <c r="N418" s="42" t="s">
        <v>1838</v>
      </c>
      <c r="O418" t="s">
        <v>1839</v>
      </c>
      <c r="P418" t="s">
        <v>124</v>
      </c>
      <c r="Q418" s="43" t="s">
        <v>1840</v>
      </c>
      <c r="R418" s="16" t="s">
        <v>1841</v>
      </c>
      <c r="S418">
        <v>2012</v>
      </c>
      <c r="T418" s="18" t="s">
        <v>75</v>
      </c>
      <c r="U418" t="s">
        <v>105</v>
      </c>
      <c r="V418" s="3">
        <v>75</v>
      </c>
      <c r="W418" s="3"/>
      <c r="AC418" s="3"/>
      <c r="AD418" s="3">
        <v>2</v>
      </c>
      <c r="AE418" s="19">
        <v>2.6666666666666668E-2</v>
      </c>
      <c r="AF418">
        <v>200</v>
      </c>
      <c r="AG418">
        <v>0</v>
      </c>
      <c r="AI418" s="20"/>
      <c r="AK418">
        <v>0</v>
      </c>
      <c r="AL418">
        <v>0</v>
      </c>
      <c r="AN418" t="s">
        <v>79</v>
      </c>
      <c r="AO418" s="19"/>
      <c r="AP418" s="19"/>
      <c r="AQ418" s="19"/>
      <c r="AR418" s="19"/>
      <c r="AS418" s="19"/>
      <c r="AT418" s="19"/>
      <c r="AU418" s="19"/>
      <c r="AV418" s="19"/>
      <c r="AW418" s="19"/>
      <c r="AX418" s="19"/>
      <c r="AY418" s="19"/>
      <c r="AZ418" s="19"/>
      <c r="BA418" s="19"/>
      <c r="BB418" s="19"/>
      <c r="BC418" s="19"/>
      <c r="BD418" s="19"/>
      <c r="BE418" s="19"/>
      <c r="BF418" s="19"/>
      <c r="BG418" s="19"/>
      <c r="BH418" s="19"/>
      <c r="BI418" s="19"/>
      <c r="BJ418" s="19"/>
      <c r="BK418" s="19"/>
      <c r="BL418" s="19"/>
      <c r="BM418" s="19"/>
      <c r="BN418" s="19">
        <v>3320</v>
      </c>
      <c r="BO418" s="19"/>
      <c r="BP418" s="19"/>
      <c r="BQ418" s="19"/>
      <c r="BR418" s="19"/>
      <c r="BS418" s="19"/>
      <c r="BT418" s="19"/>
      <c r="BU418" s="19"/>
      <c r="BV418" s="19"/>
      <c r="BW418" s="19"/>
      <c r="BX418" s="19"/>
      <c r="BY418" s="19"/>
      <c r="BZ418" s="19"/>
      <c r="CA418" s="19"/>
      <c r="CB418" s="29"/>
      <c r="CC418" s="29"/>
      <c r="CD418" s="19"/>
      <c r="CE418" s="19">
        <v>0</v>
      </c>
      <c r="CF418" s="19">
        <v>3320</v>
      </c>
      <c r="CG418" s="19">
        <v>0</v>
      </c>
      <c r="CH418" t="s">
        <v>108</v>
      </c>
      <c r="CI418" t="s">
        <v>155</v>
      </c>
      <c r="CJ418" t="s">
        <v>109</v>
      </c>
      <c r="CL418" s="19">
        <v>1</v>
      </c>
      <c r="CM418" s="4">
        <v>19.412222222222219</v>
      </c>
      <c r="CN418" s="4">
        <v>-91.893888888888895</v>
      </c>
      <c r="CO418" t="s">
        <v>109</v>
      </c>
      <c r="CP418" s="19">
        <v>0</v>
      </c>
      <c r="CQ418" s="19">
        <v>0</v>
      </c>
      <c r="CR418" s="19">
        <v>3320</v>
      </c>
      <c r="CS418" s="19">
        <v>0</v>
      </c>
      <c r="CT418" s="19" t="s">
        <v>581</v>
      </c>
      <c r="CU418" s="19" t="s">
        <v>4036</v>
      </c>
    </row>
    <row r="419" spans="1:99" ht="21" customHeight="1" x14ac:dyDescent="0.2">
      <c r="A419">
        <v>10417</v>
      </c>
      <c r="B419" s="16" t="s">
        <v>1832</v>
      </c>
      <c r="C419" s="16" t="s">
        <v>2058</v>
      </c>
      <c r="D419" t="s">
        <v>2066</v>
      </c>
      <c r="E419" t="s">
        <v>2067</v>
      </c>
      <c r="F419" s="16" t="s">
        <v>2068</v>
      </c>
      <c r="G419" t="s">
        <v>2062</v>
      </c>
      <c r="I419" s="16" t="s">
        <v>65</v>
      </c>
      <c r="J419" s="16" t="s">
        <v>66</v>
      </c>
      <c r="K419" t="s">
        <v>67</v>
      </c>
      <c r="L419" s="16" t="s">
        <v>68</v>
      </c>
      <c r="N419" s="42" t="s">
        <v>1838</v>
      </c>
      <c r="O419" t="s">
        <v>1839</v>
      </c>
      <c r="P419" t="s">
        <v>124</v>
      </c>
      <c r="Q419" s="43" t="s">
        <v>1840</v>
      </c>
      <c r="R419" s="16" t="s">
        <v>1841</v>
      </c>
      <c r="S419">
        <v>2012</v>
      </c>
      <c r="T419" s="18" t="s">
        <v>75</v>
      </c>
      <c r="U419" t="s">
        <v>105</v>
      </c>
      <c r="V419" s="3">
        <v>20</v>
      </c>
      <c r="W419" s="3"/>
      <c r="AC419" s="3"/>
      <c r="AD419" s="3">
        <v>1</v>
      </c>
      <c r="AE419" s="19">
        <v>0.05</v>
      </c>
      <c r="AF419">
        <v>200</v>
      </c>
      <c r="AG419">
        <v>0</v>
      </c>
      <c r="AI419" s="20"/>
      <c r="AK419">
        <v>0</v>
      </c>
      <c r="AL419">
        <v>0</v>
      </c>
      <c r="AN419" t="s">
        <v>79</v>
      </c>
      <c r="AO419" s="19"/>
      <c r="AP419" s="19"/>
      <c r="AQ419" s="19"/>
      <c r="AR419" s="19"/>
      <c r="AS419" s="19"/>
      <c r="AT419" s="19"/>
      <c r="AU419" s="19"/>
      <c r="AV419" s="19"/>
      <c r="AW419" s="19"/>
      <c r="AX419" s="19"/>
      <c r="AY419" s="19"/>
      <c r="AZ419" s="19"/>
      <c r="BA419" s="19"/>
      <c r="BB419" s="19"/>
      <c r="BC419" s="19"/>
      <c r="BD419" s="19"/>
      <c r="BE419" s="19"/>
      <c r="BF419" s="19"/>
      <c r="BG419" s="19"/>
      <c r="BH419" s="19"/>
      <c r="BI419" s="19"/>
      <c r="BJ419" s="19"/>
      <c r="BK419" s="19"/>
      <c r="BL419" s="19"/>
      <c r="BM419" s="19"/>
      <c r="BN419" s="19">
        <v>380</v>
      </c>
      <c r="BO419" s="19"/>
      <c r="BP419" s="19"/>
      <c r="BQ419" s="19"/>
      <c r="BR419" s="19"/>
      <c r="BS419" s="19"/>
      <c r="BT419" s="19"/>
      <c r="BU419" s="19"/>
      <c r="BV419" s="19"/>
      <c r="BW419" s="19"/>
      <c r="BX419" s="19"/>
      <c r="BY419" s="19"/>
      <c r="BZ419" s="19"/>
      <c r="CA419" s="19"/>
      <c r="CB419" s="29"/>
      <c r="CC419" s="29"/>
      <c r="CD419" s="19"/>
      <c r="CE419" s="19">
        <v>0</v>
      </c>
      <c r="CF419" s="19">
        <v>380</v>
      </c>
      <c r="CG419" s="19">
        <v>0</v>
      </c>
      <c r="CH419" t="s">
        <v>108</v>
      </c>
      <c r="CI419" t="s">
        <v>155</v>
      </c>
      <c r="CJ419" t="s">
        <v>109</v>
      </c>
      <c r="CL419" s="19">
        <v>1</v>
      </c>
      <c r="CM419" s="4">
        <v>19.475555555555555</v>
      </c>
      <c r="CN419" s="4">
        <v>-91.764166666666668</v>
      </c>
      <c r="CO419" t="s">
        <v>109</v>
      </c>
      <c r="CP419" s="19">
        <v>0</v>
      </c>
      <c r="CQ419" s="19">
        <v>0</v>
      </c>
      <c r="CR419" s="19">
        <v>380</v>
      </c>
      <c r="CS419" s="19">
        <v>0</v>
      </c>
      <c r="CT419" s="19" t="s">
        <v>581</v>
      </c>
      <c r="CU419" s="19" t="s">
        <v>4036</v>
      </c>
    </row>
    <row r="420" spans="1:99" ht="21" customHeight="1" x14ac:dyDescent="0.2">
      <c r="A420">
        <v>10418</v>
      </c>
      <c r="B420" s="16" t="s">
        <v>1832</v>
      </c>
      <c r="C420" s="16" t="s">
        <v>2058</v>
      </c>
      <c r="D420" t="s">
        <v>2069</v>
      </c>
      <c r="E420" t="s">
        <v>2070</v>
      </c>
      <c r="F420" s="16" t="s">
        <v>2071</v>
      </c>
      <c r="G420" t="s">
        <v>2062</v>
      </c>
      <c r="I420" s="16" t="s">
        <v>65</v>
      </c>
      <c r="J420" s="16" t="s">
        <v>66</v>
      </c>
      <c r="K420" t="s">
        <v>67</v>
      </c>
      <c r="L420" s="16" t="s">
        <v>3</v>
      </c>
      <c r="N420" s="42" t="s">
        <v>1838</v>
      </c>
      <c r="O420" t="s">
        <v>1839</v>
      </c>
      <c r="P420" t="s">
        <v>124</v>
      </c>
      <c r="Q420" s="43" t="s">
        <v>1840</v>
      </c>
      <c r="R420" s="16" t="s">
        <v>1903</v>
      </c>
      <c r="S420">
        <v>2012</v>
      </c>
      <c r="T420" s="18" t="s">
        <v>75</v>
      </c>
      <c r="U420" t="s">
        <v>105</v>
      </c>
      <c r="V420" s="3">
        <v>90</v>
      </c>
      <c r="W420" s="3"/>
      <c r="AC420" s="3"/>
      <c r="AD420" s="3">
        <v>0</v>
      </c>
      <c r="AE420" s="19">
        <v>0</v>
      </c>
      <c r="AF420">
        <v>200</v>
      </c>
      <c r="AG420">
        <v>0</v>
      </c>
      <c r="AI420" s="20"/>
      <c r="AK420">
        <v>0</v>
      </c>
      <c r="AL420">
        <v>0</v>
      </c>
      <c r="AN420" t="s">
        <v>79</v>
      </c>
      <c r="AO420" s="19"/>
      <c r="AP420" s="19"/>
      <c r="AQ420" s="19"/>
      <c r="AR420" s="19"/>
      <c r="AS420" s="19"/>
      <c r="AT420" s="19"/>
      <c r="AU420" s="19"/>
      <c r="AV420" s="19"/>
      <c r="AW420" s="19"/>
      <c r="AX420" s="19"/>
      <c r="AY420" s="19"/>
      <c r="AZ420" s="19"/>
      <c r="BA420" s="19"/>
      <c r="BB420" s="19"/>
      <c r="BC420" s="19"/>
      <c r="BD420" s="19"/>
      <c r="BE420" s="19"/>
      <c r="BF420" s="19"/>
      <c r="BG420" s="19"/>
      <c r="BH420" s="19"/>
      <c r="BI420" s="19"/>
      <c r="BJ420" s="19"/>
      <c r="BK420" s="19"/>
      <c r="BL420" s="19"/>
      <c r="BM420" s="19"/>
      <c r="BN420" s="19"/>
      <c r="BO420" s="19"/>
      <c r="BP420" s="19"/>
      <c r="BQ420" s="19"/>
      <c r="BR420" s="19"/>
      <c r="BS420" s="19"/>
      <c r="BT420" s="19"/>
      <c r="BU420" s="19"/>
      <c r="BV420" s="19"/>
      <c r="BW420" s="19"/>
      <c r="BX420" s="19"/>
      <c r="BY420" s="19"/>
      <c r="BZ420" s="19"/>
      <c r="CA420" s="19"/>
      <c r="CB420" s="29"/>
      <c r="CC420" s="29">
        <v>2029.9999999999998</v>
      </c>
      <c r="CD420" s="19"/>
      <c r="CE420" s="19">
        <v>0</v>
      </c>
      <c r="CF420" s="19">
        <v>2029.9999999999998</v>
      </c>
      <c r="CG420" s="19">
        <v>0</v>
      </c>
      <c r="CH420" t="s">
        <v>108</v>
      </c>
      <c r="CI420" t="s">
        <v>155</v>
      </c>
      <c r="CJ420" t="s">
        <v>109</v>
      </c>
      <c r="CL420" s="19">
        <v>0</v>
      </c>
      <c r="CM420" s="4">
        <v>20.633611111111112</v>
      </c>
      <c r="CN420" s="4">
        <v>-88.038888888888891</v>
      </c>
      <c r="CO420" t="s">
        <v>109</v>
      </c>
      <c r="CP420" s="19">
        <v>0</v>
      </c>
      <c r="CQ420" s="19">
        <v>0</v>
      </c>
      <c r="CR420" s="19">
        <v>0</v>
      </c>
      <c r="CS420" s="19">
        <v>2029.9999999999998</v>
      </c>
      <c r="CT420" s="19" t="s">
        <v>581</v>
      </c>
      <c r="CU420" s="19" t="s">
        <v>4036</v>
      </c>
    </row>
    <row r="421" spans="1:99" ht="21" customHeight="1" x14ac:dyDescent="0.2">
      <c r="A421">
        <v>10419</v>
      </c>
      <c r="B421" s="16" t="s">
        <v>1832</v>
      </c>
      <c r="C421" s="16" t="s">
        <v>2058</v>
      </c>
      <c r="D421" t="s">
        <v>2072</v>
      </c>
      <c r="E421" t="s">
        <v>2073</v>
      </c>
      <c r="F421" s="16" t="s">
        <v>2074</v>
      </c>
      <c r="G421" t="s">
        <v>2062</v>
      </c>
      <c r="I421" s="16" t="s">
        <v>65</v>
      </c>
      <c r="J421" s="16" t="s">
        <v>66</v>
      </c>
      <c r="K421" t="s">
        <v>67</v>
      </c>
      <c r="L421" s="16" t="s">
        <v>68</v>
      </c>
      <c r="N421" s="42" t="s">
        <v>1838</v>
      </c>
      <c r="O421" t="s">
        <v>1839</v>
      </c>
      <c r="P421" t="s">
        <v>124</v>
      </c>
      <c r="Q421" s="43" t="s">
        <v>1840</v>
      </c>
      <c r="R421" s="16" t="s">
        <v>1841</v>
      </c>
      <c r="S421">
        <v>2012</v>
      </c>
      <c r="T421" s="18" t="s">
        <v>75</v>
      </c>
      <c r="U421" t="s">
        <v>105</v>
      </c>
      <c r="V421" s="3">
        <v>90</v>
      </c>
      <c r="W421" s="3"/>
      <c r="AC421" s="3"/>
      <c r="AD421" s="3">
        <v>1</v>
      </c>
      <c r="AE421" s="19">
        <v>1.1111111111111112E-2</v>
      </c>
      <c r="AF421">
        <v>200</v>
      </c>
      <c r="AG421">
        <v>0</v>
      </c>
      <c r="AI421" s="20"/>
      <c r="AK421">
        <v>0</v>
      </c>
      <c r="AL421">
        <v>0</v>
      </c>
      <c r="AN421" t="s">
        <v>79</v>
      </c>
      <c r="AO421" s="19"/>
      <c r="AP421" s="19"/>
      <c r="AQ421" s="19"/>
      <c r="AR421" s="19"/>
      <c r="AS421" s="19"/>
      <c r="AT421" s="19"/>
      <c r="AU421" s="19"/>
      <c r="AV421" s="19"/>
      <c r="AW421" s="19"/>
      <c r="AX421" s="19"/>
      <c r="AY421" s="19"/>
      <c r="AZ421" s="19"/>
      <c r="BA421" s="19"/>
      <c r="BB421" s="19"/>
      <c r="BC421" s="19"/>
      <c r="BD421" s="19"/>
      <c r="BE421" s="19"/>
      <c r="BF421" s="19"/>
      <c r="BG421" s="19"/>
      <c r="BH421" s="19"/>
      <c r="BI421" s="19"/>
      <c r="BJ421" s="19"/>
      <c r="BK421" s="19"/>
      <c r="BL421" s="19"/>
      <c r="BM421" s="19"/>
      <c r="BN421" s="19">
        <v>1950</v>
      </c>
      <c r="BO421" s="19"/>
      <c r="BP421" s="19"/>
      <c r="BQ421" s="19"/>
      <c r="BR421" s="19"/>
      <c r="BS421" s="19"/>
      <c r="BT421" s="19"/>
      <c r="BU421" s="19"/>
      <c r="BV421" s="19"/>
      <c r="BW421" s="19"/>
      <c r="BX421" s="19"/>
      <c r="BY421" s="19"/>
      <c r="BZ421" s="19"/>
      <c r="CA421" s="19"/>
      <c r="CB421" s="29"/>
      <c r="CC421" s="29"/>
      <c r="CD421" s="19"/>
      <c r="CE421" s="19">
        <v>0</v>
      </c>
      <c r="CF421" s="19">
        <v>1950</v>
      </c>
      <c r="CG421" s="19">
        <v>0</v>
      </c>
      <c r="CH421" t="s">
        <v>108</v>
      </c>
      <c r="CI421" t="s">
        <v>155</v>
      </c>
      <c r="CJ421" t="s">
        <v>109</v>
      </c>
      <c r="CL421" s="19">
        <v>1</v>
      </c>
      <c r="CM421" s="4">
        <v>20.801111111111112</v>
      </c>
      <c r="CN421" s="4">
        <v>-87.69027777777778</v>
      </c>
      <c r="CO421" t="s">
        <v>109</v>
      </c>
      <c r="CP421" s="19">
        <v>0</v>
      </c>
      <c r="CQ421" s="19">
        <v>0</v>
      </c>
      <c r="CR421" s="19">
        <v>1950</v>
      </c>
      <c r="CS421" s="19">
        <v>0</v>
      </c>
      <c r="CT421" s="19" t="s">
        <v>581</v>
      </c>
      <c r="CU421" s="19" t="s">
        <v>4036</v>
      </c>
    </row>
    <row r="422" spans="1:99" ht="21" customHeight="1" x14ac:dyDescent="0.2">
      <c r="A422">
        <v>10420</v>
      </c>
      <c r="B422" s="16" t="s">
        <v>1832</v>
      </c>
      <c r="C422" s="16" t="s">
        <v>2058</v>
      </c>
      <c r="D422" t="s">
        <v>2075</v>
      </c>
      <c r="E422" t="s">
        <v>2076</v>
      </c>
      <c r="F422" s="16" t="s">
        <v>2077</v>
      </c>
      <c r="G422" t="s">
        <v>2062</v>
      </c>
      <c r="I422" s="16" t="s">
        <v>65</v>
      </c>
      <c r="J422" s="16" t="s">
        <v>66</v>
      </c>
      <c r="K422" t="s">
        <v>67</v>
      </c>
      <c r="L422" s="16" t="s">
        <v>68</v>
      </c>
      <c r="N422" s="42" t="s">
        <v>1838</v>
      </c>
      <c r="O422" t="s">
        <v>1839</v>
      </c>
      <c r="P422" t="s">
        <v>124</v>
      </c>
      <c r="Q422" s="43" t="s">
        <v>1840</v>
      </c>
      <c r="R422" s="16" t="s">
        <v>1841</v>
      </c>
      <c r="S422">
        <v>2012</v>
      </c>
      <c r="T422" s="18" t="s">
        <v>75</v>
      </c>
      <c r="U422" t="s">
        <v>105</v>
      </c>
      <c r="V422" s="3">
        <v>165</v>
      </c>
      <c r="W422" s="3"/>
      <c r="AC422" s="3"/>
      <c r="AD422" s="3">
        <v>2</v>
      </c>
      <c r="AE422" s="19">
        <v>1.2121212121212121E-2</v>
      </c>
      <c r="AF422">
        <v>200</v>
      </c>
      <c r="AG422">
        <v>0</v>
      </c>
      <c r="AI422" s="20"/>
      <c r="AK422">
        <v>0</v>
      </c>
      <c r="AL422">
        <v>0</v>
      </c>
      <c r="AN422" t="s">
        <v>79</v>
      </c>
      <c r="AO422" s="19"/>
      <c r="AP422" s="19"/>
      <c r="AQ422" s="19"/>
      <c r="AR422" s="19"/>
      <c r="AS422" s="19"/>
      <c r="AT422" s="19"/>
      <c r="AU422" s="19"/>
      <c r="AV422" s="19"/>
      <c r="AW422" s="19"/>
      <c r="AX422" s="19"/>
      <c r="AY422" s="19"/>
      <c r="AZ422" s="19"/>
      <c r="BA422" s="19"/>
      <c r="BB422" s="19"/>
      <c r="BC422" s="19"/>
      <c r="BD422" s="19"/>
      <c r="BE422" s="19"/>
      <c r="BF422" s="19"/>
      <c r="BG422" s="19"/>
      <c r="BH422" s="19"/>
      <c r="BI422" s="19"/>
      <c r="BJ422" s="19"/>
      <c r="BK422" s="19"/>
      <c r="BL422" s="19"/>
      <c r="BM422" s="19"/>
      <c r="BN422" s="19">
        <v>3250</v>
      </c>
      <c r="BO422" s="19"/>
      <c r="BP422" s="19"/>
      <c r="BQ422" s="19"/>
      <c r="BR422" s="19"/>
      <c r="BS422" s="19"/>
      <c r="BT422" s="19"/>
      <c r="BU422" s="19"/>
      <c r="BV422" s="19"/>
      <c r="BW422" s="19"/>
      <c r="BX422" s="19"/>
      <c r="BY422" s="19"/>
      <c r="BZ422" s="19"/>
      <c r="CA422" s="19"/>
      <c r="CB422" s="29"/>
      <c r="CC422" s="29"/>
      <c r="CD422" s="19"/>
      <c r="CE422" s="19">
        <v>0</v>
      </c>
      <c r="CF422" s="19">
        <v>3250</v>
      </c>
      <c r="CG422" s="19">
        <v>0</v>
      </c>
      <c r="CH422" t="s">
        <v>108</v>
      </c>
      <c r="CI422" t="s">
        <v>155</v>
      </c>
      <c r="CJ422" t="s">
        <v>109</v>
      </c>
      <c r="CL422" s="19">
        <v>1</v>
      </c>
      <c r="CM422" s="4">
        <v>19.167777777777779</v>
      </c>
      <c r="CN422" s="4">
        <v>-92.043611111111105</v>
      </c>
      <c r="CO422" t="s">
        <v>109</v>
      </c>
      <c r="CP422" s="19">
        <v>0</v>
      </c>
      <c r="CQ422" s="19">
        <v>0</v>
      </c>
      <c r="CR422" s="19">
        <v>3250</v>
      </c>
      <c r="CS422" s="19">
        <v>0</v>
      </c>
      <c r="CT422" s="19" t="s">
        <v>581</v>
      </c>
      <c r="CU422" s="19" t="s">
        <v>4036</v>
      </c>
    </row>
    <row r="423" spans="1:99" ht="21" customHeight="1" x14ac:dyDescent="0.2">
      <c r="A423">
        <v>10421</v>
      </c>
      <c r="B423" s="16" t="s">
        <v>1832</v>
      </c>
      <c r="C423" s="16" t="s">
        <v>2058</v>
      </c>
      <c r="D423" t="s">
        <v>2078</v>
      </c>
      <c r="E423" t="s">
        <v>2079</v>
      </c>
      <c r="F423" s="16" t="s">
        <v>2080</v>
      </c>
      <c r="G423" t="s">
        <v>2062</v>
      </c>
      <c r="I423" s="16" t="s">
        <v>65</v>
      </c>
      <c r="J423" s="16" t="s">
        <v>66</v>
      </c>
      <c r="K423" t="s">
        <v>67</v>
      </c>
      <c r="L423" s="16" t="s">
        <v>3</v>
      </c>
      <c r="N423" s="42" t="s">
        <v>1838</v>
      </c>
      <c r="O423" t="s">
        <v>1839</v>
      </c>
      <c r="P423" t="s">
        <v>124</v>
      </c>
      <c r="Q423" s="43" t="s">
        <v>1840</v>
      </c>
      <c r="R423" s="16" t="s">
        <v>1903</v>
      </c>
      <c r="S423">
        <v>2012</v>
      </c>
      <c r="T423" s="18" t="s">
        <v>75</v>
      </c>
      <c r="U423" t="s">
        <v>105</v>
      </c>
      <c r="V423" s="3">
        <v>35</v>
      </c>
      <c r="W423" s="3"/>
      <c r="AC423" s="3"/>
      <c r="AD423" s="3">
        <v>0</v>
      </c>
      <c r="AE423" s="19">
        <v>0</v>
      </c>
      <c r="AF423">
        <v>200</v>
      </c>
      <c r="AG423">
        <v>0</v>
      </c>
      <c r="AI423" s="20"/>
      <c r="AK423">
        <v>0</v>
      </c>
      <c r="AL423">
        <v>0</v>
      </c>
      <c r="AN423" t="s">
        <v>79</v>
      </c>
      <c r="AO423" s="19"/>
      <c r="AP423" s="19"/>
      <c r="AQ423" s="19"/>
      <c r="AR423" s="19"/>
      <c r="AS423" s="19"/>
      <c r="AT423" s="19"/>
      <c r="AU423" s="19"/>
      <c r="AV423" s="19"/>
      <c r="AW423" s="19"/>
      <c r="AX423" s="19"/>
      <c r="AY423" s="19"/>
      <c r="AZ423" s="19"/>
      <c r="BA423" s="19"/>
      <c r="BB423" s="19"/>
      <c r="BC423" s="19"/>
      <c r="BD423" s="19"/>
      <c r="BE423" s="19"/>
      <c r="BF423" s="19"/>
      <c r="BG423" s="19"/>
      <c r="BH423" s="19"/>
      <c r="BI423" s="19"/>
      <c r="BJ423" s="19"/>
      <c r="BK423" s="19"/>
      <c r="BL423" s="19"/>
      <c r="BM423" s="19"/>
      <c r="BN423" s="19"/>
      <c r="BO423" s="19"/>
      <c r="BP423" s="19"/>
      <c r="BQ423" s="19"/>
      <c r="BR423" s="19"/>
      <c r="BS423" s="19"/>
      <c r="BT423" s="19"/>
      <c r="BU423" s="19"/>
      <c r="BV423" s="19"/>
      <c r="BW423" s="19"/>
      <c r="BX423" s="19"/>
      <c r="BY423" s="19"/>
      <c r="BZ423" s="19"/>
      <c r="CA423" s="19"/>
      <c r="CB423" s="29"/>
      <c r="CC423" s="29">
        <v>320</v>
      </c>
      <c r="CD423" s="19"/>
      <c r="CE423" s="19">
        <v>0</v>
      </c>
      <c r="CF423" s="19">
        <v>320</v>
      </c>
      <c r="CG423" s="19">
        <v>0</v>
      </c>
      <c r="CH423" t="s">
        <v>108</v>
      </c>
      <c r="CI423" t="s">
        <v>155</v>
      </c>
      <c r="CJ423" t="s">
        <v>109</v>
      </c>
      <c r="CL423" s="19">
        <v>0</v>
      </c>
      <c r="CM423" s="4">
        <v>18.995555555555555</v>
      </c>
      <c r="CN423" s="4">
        <v>-91.637500000000003</v>
      </c>
      <c r="CO423" t="s">
        <v>109</v>
      </c>
      <c r="CP423" s="19">
        <v>0</v>
      </c>
      <c r="CQ423" s="19">
        <v>0</v>
      </c>
      <c r="CR423" s="19">
        <v>0</v>
      </c>
      <c r="CS423" s="19">
        <v>320</v>
      </c>
      <c r="CT423" s="19" t="s">
        <v>581</v>
      </c>
      <c r="CU423" s="19" t="s">
        <v>4036</v>
      </c>
    </row>
    <row r="424" spans="1:99" ht="21" customHeight="1" x14ac:dyDescent="0.2">
      <c r="A424">
        <v>10422</v>
      </c>
      <c r="B424" s="16" t="s">
        <v>2081</v>
      </c>
      <c r="C424" s="16" t="s">
        <v>2082</v>
      </c>
      <c r="D424" t="s">
        <v>2083</v>
      </c>
      <c r="E424" t="s">
        <v>2084</v>
      </c>
      <c r="F424" s="16" t="s">
        <v>2085</v>
      </c>
      <c r="G424" t="s">
        <v>2086</v>
      </c>
      <c r="I424" s="16" t="s">
        <v>173</v>
      </c>
      <c r="J424" s="16" t="s">
        <v>5</v>
      </c>
      <c r="K424" s="16" t="s">
        <v>174</v>
      </c>
      <c r="L424" s="16" t="s">
        <v>68</v>
      </c>
      <c r="N424" s="26" t="s">
        <v>4043</v>
      </c>
      <c r="P424" t="s">
        <v>124</v>
      </c>
      <c r="Q424" s="2" t="s">
        <v>2087</v>
      </c>
      <c r="R424" s="16" t="s">
        <v>2088</v>
      </c>
      <c r="S424">
        <v>2014</v>
      </c>
      <c r="T424" s="3" t="s">
        <v>178</v>
      </c>
      <c r="U424" t="s">
        <v>127</v>
      </c>
      <c r="V424" s="3"/>
      <c r="W424" s="3"/>
      <c r="X424" s="3"/>
      <c r="Y424" s="3"/>
      <c r="Z424" s="3"/>
      <c r="AA424" s="3"/>
      <c r="AB424" s="3"/>
      <c r="AC424" s="3"/>
      <c r="AD424" s="3"/>
      <c r="AE424" s="19" t="s">
        <v>179</v>
      </c>
      <c r="AF424">
        <v>200</v>
      </c>
      <c r="AG424">
        <v>0</v>
      </c>
      <c r="AI424" s="20"/>
      <c r="AK424">
        <v>0</v>
      </c>
      <c r="AL424">
        <v>0</v>
      </c>
      <c r="AN424" t="s">
        <v>79</v>
      </c>
      <c r="AO424" s="19"/>
      <c r="AP424" s="19"/>
      <c r="AQ424" s="19"/>
      <c r="AR424" s="19"/>
      <c r="AS424" s="19"/>
      <c r="AT424" s="19"/>
      <c r="AU424" s="19"/>
      <c r="AV424" s="19"/>
      <c r="AW424" s="19"/>
      <c r="AX424" s="19"/>
      <c r="AY424" s="19"/>
      <c r="AZ424" s="19"/>
      <c r="BA424" s="19"/>
      <c r="BB424" s="19"/>
      <c r="BC424" s="19"/>
      <c r="BD424" s="19"/>
      <c r="BE424" s="19"/>
      <c r="BF424" s="19"/>
      <c r="BG424" s="19"/>
      <c r="BH424" s="19"/>
      <c r="BI424" s="19"/>
      <c r="BJ424" s="19"/>
      <c r="BK424" s="19"/>
      <c r="BL424" s="19"/>
      <c r="BM424" s="19"/>
      <c r="BN424" s="19">
        <v>200</v>
      </c>
      <c r="BO424" s="19"/>
      <c r="BP424" s="19"/>
      <c r="BQ424" s="19"/>
      <c r="BR424" s="19"/>
      <c r="BS424" s="19"/>
      <c r="BT424" s="19"/>
      <c r="BU424" s="19"/>
      <c r="BV424" s="19"/>
      <c r="BW424" s="19"/>
      <c r="BX424" s="19"/>
      <c r="BY424" s="19"/>
      <c r="BZ424" s="19"/>
      <c r="CA424" s="19"/>
      <c r="CB424" s="19"/>
      <c r="CC424" s="19"/>
      <c r="CD424" s="19"/>
      <c r="CE424" s="19">
        <v>0</v>
      </c>
      <c r="CF424" s="19">
        <v>200</v>
      </c>
      <c r="CG424" s="19">
        <v>0</v>
      </c>
      <c r="CH424" t="s">
        <v>82</v>
      </c>
      <c r="CI424" t="s">
        <v>81</v>
      </c>
      <c r="CJ424" t="s">
        <v>109</v>
      </c>
      <c r="CL424" s="19">
        <v>1</v>
      </c>
      <c r="CM424" s="4">
        <v>59.914444444444442</v>
      </c>
      <c r="CN424" s="4">
        <v>10.764722222222222</v>
      </c>
      <c r="CO424" t="s">
        <v>109</v>
      </c>
      <c r="CP424" s="19">
        <v>0</v>
      </c>
      <c r="CQ424" s="19">
        <v>0</v>
      </c>
      <c r="CR424" s="19">
        <v>200</v>
      </c>
      <c r="CS424" s="19">
        <v>0</v>
      </c>
      <c r="CT424" s="19" t="s">
        <v>459</v>
      </c>
      <c r="CU424" s="19" t="s">
        <v>4036</v>
      </c>
    </row>
    <row r="425" spans="1:99" ht="21" customHeight="1" x14ac:dyDescent="0.2">
      <c r="A425">
        <v>10423</v>
      </c>
      <c r="B425" s="16" t="s">
        <v>2081</v>
      </c>
      <c r="C425" s="16" t="s">
        <v>2082</v>
      </c>
      <c r="D425" t="s">
        <v>2089</v>
      </c>
      <c r="E425" t="s">
        <v>2090</v>
      </c>
      <c r="F425" s="16" t="s">
        <v>2091</v>
      </c>
      <c r="G425" t="s">
        <v>2086</v>
      </c>
      <c r="H425" t="s">
        <v>2092</v>
      </c>
      <c r="I425" s="16" t="s">
        <v>65</v>
      </c>
      <c r="J425" s="16" t="s">
        <v>66</v>
      </c>
      <c r="K425" s="16" t="s">
        <v>67</v>
      </c>
      <c r="L425" s="16" t="s">
        <v>98</v>
      </c>
      <c r="M425" t="s">
        <v>2093</v>
      </c>
      <c r="N425" s="26" t="s">
        <v>4043</v>
      </c>
      <c r="P425" t="s">
        <v>124</v>
      </c>
      <c r="Q425" s="2" t="s">
        <v>161</v>
      </c>
      <c r="R425" s="16" t="s">
        <v>2094</v>
      </c>
      <c r="S425">
        <v>2014</v>
      </c>
      <c r="T425" s="3" t="s">
        <v>178</v>
      </c>
      <c r="U425" t="s">
        <v>127</v>
      </c>
      <c r="V425" s="3">
        <v>29600</v>
      </c>
      <c r="W425" s="3">
        <v>1100</v>
      </c>
      <c r="X425" s="3"/>
      <c r="Y425">
        <v>72</v>
      </c>
      <c r="Z425">
        <v>23</v>
      </c>
      <c r="AA425" s="3"/>
      <c r="AB425" s="3"/>
      <c r="AC425" s="3">
        <v>0.65</v>
      </c>
      <c r="AD425" s="3">
        <v>10</v>
      </c>
      <c r="AE425" s="19">
        <v>3.3783783783783786E-4</v>
      </c>
      <c r="AF425">
        <v>200</v>
      </c>
      <c r="AG425">
        <v>0</v>
      </c>
      <c r="AH425" t="s">
        <v>2095</v>
      </c>
      <c r="AI425" s="20">
        <v>3</v>
      </c>
      <c r="AK425">
        <v>0</v>
      </c>
      <c r="AL425">
        <v>0</v>
      </c>
      <c r="AN425" t="s">
        <v>79</v>
      </c>
      <c r="AO425" s="19"/>
      <c r="AP425" s="19"/>
      <c r="AQ425" s="19"/>
      <c r="AR425" s="19"/>
      <c r="AS425" s="19"/>
      <c r="AT425" s="19"/>
      <c r="AU425" s="19"/>
      <c r="AV425" s="19"/>
      <c r="AW425" s="19"/>
      <c r="AX425" s="19"/>
      <c r="AY425" s="19"/>
      <c r="AZ425" s="19"/>
      <c r="BA425" s="19"/>
      <c r="BB425" s="19"/>
      <c r="BC425" s="19"/>
      <c r="BD425" s="19"/>
      <c r="BE425" s="19"/>
      <c r="BF425" s="19"/>
      <c r="BG425" s="19"/>
      <c r="BH425" s="19">
        <v>336</v>
      </c>
      <c r="BI425" s="19"/>
      <c r="BJ425" s="19"/>
      <c r="BK425" s="19"/>
      <c r="BL425" s="19"/>
      <c r="BM425" s="19"/>
      <c r="BN425" s="19"/>
      <c r="BO425" s="19"/>
      <c r="BP425" s="19"/>
      <c r="BQ425" s="19"/>
      <c r="BR425" s="19"/>
      <c r="BS425" s="19"/>
      <c r="BT425" s="19"/>
      <c r="BU425" s="19"/>
      <c r="BV425" s="19"/>
      <c r="BW425" s="19">
        <v>4464</v>
      </c>
      <c r="BX425" s="19"/>
      <c r="BY425" s="19"/>
      <c r="BZ425" s="19"/>
      <c r="CA425" s="19"/>
      <c r="CB425" s="19"/>
      <c r="CC425" s="19"/>
      <c r="CD425" s="19"/>
      <c r="CE425" s="19">
        <v>0</v>
      </c>
      <c r="CF425" s="19">
        <v>4800</v>
      </c>
      <c r="CG425" s="19">
        <v>0</v>
      </c>
      <c r="CI425" t="s">
        <v>81</v>
      </c>
      <c r="CJ425" t="s">
        <v>109</v>
      </c>
      <c r="CK425">
        <v>250000</v>
      </c>
      <c r="CL425" s="19">
        <v>6.7567567567567571E-2</v>
      </c>
      <c r="CM425" s="4">
        <v>72.833333333333329</v>
      </c>
      <c r="CN425" s="4">
        <v>25.166666666666668</v>
      </c>
      <c r="CO425" t="s">
        <v>109</v>
      </c>
      <c r="CP425" s="19">
        <v>0</v>
      </c>
      <c r="CQ425" s="19">
        <v>0</v>
      </c>
      <c r="CR425" s="19">
        <v>336</v>
      </c>
      <c r="CS425" s="19">
        <v>4464</v>
      </c>
      <c r="CT425" s="19" t="s">
        <v>459</v>
      </c>
      <c r="CU425" s="19" t="s">
        <v>4036</v>
      </c>
    </row>
    <row r="426" spans="1:99" ht="21" customHeight="1" x14ac:dyDescent="0.2">
      <c r="A426">
        <v>10424</v>
      </c>
      <c r="B426" s="16" t="s">
        <v>2081</v>
      </c>
      <c r="C426" s="16" t="s">
        <v>2082</v>
      </c>
      <c r="D426" t="s">
        <v>2096</v>
      </c>
      <c r="E426" t="s">
        <v>2097</v>
      </c>
      <c r="F426" s="16" t="s">
        <v>2098</v>
      </c>
      <c r="G426" t="s">
        <v>2086</v>
      </c>
      <c r="H426" t="s">
        <v>2099</v>
      </c>
      <c r="I426" s="16" t="s">
        <v>65</v>
      </c>
      <c r="J426" s="16" t="s">
        <v>66</v>
      </c>
      <c r="K426" s="16" t="s">
        <v>67</v>
      </c>
      <c r="L426" s="16" t="s">
        <v>98</v>
      </c>
      <c r="M426" t="s">
        <v>2093</v>
      </c>
      <c r="N426" s="26" t="s">
        <v>4043</v>
      </c>
      <c r="P426" t="s">
        <v>124</v>
      </c>
      <c r="Q426" s="2" t="s">
        <v>2100</v>
      </c>
      <c r="R426" s="16" t="s">
        <v>2101</v>
      </c>
      <c r="S426">
        <v>2014</v>
      </c>
      <c r="T426" s="3" t="s">
        <v>178</v>
      </c>
      <c r="U426" t="s">
        <v>127</v>
      </c>
      <c r="V426" s="3">
        <v>6962</v>
      </c>
      <c r="W426" s="3">
        <v>2400</v>
      </c>
      <c r="X426" s="3"/>
      <c r="Y426">
        <v>65</v>
      </c>
      <c r="Z426">
        <v>15</v>
      </c>
      <c r="AA426" s="3"/>
      <c r="AB426" s="3"/>
      <c r="AC426" s="3">
        <v>0.7</v>
      </c>
      <c r="AD426" s="3">
        <v>27</v>
      </c>
      <c r="AE426" s="19">
        <v>3.8781959207124391E-3</v>
      </c>
      <c r="AF426">
        <v>200</v>
      </c>
      <c r="AG426">
        <v>0</v>
      </c>
      <c r="AH426" t="s">
        <v>2095</v>
      </c>
      <c r="AI426" s="20">
        <v>3</v>
      </c>
      <c r="AK426">
        <v>0</v>
      </c>
      <c r="AL426">
        <v>0</v>
      </c>
      <c r="AN426" t="s">
        <v>79</v>
      </c>
      <c r="AO426" s="19"/>
      <c r="AP426" s="19"/>
      <c r="AQ426" s="19"/>
      <c r="AR426" s="19"/>
      <c r="AS426" s="19"/>
      <c r="AT426" s="19"/>
      <c r="AU426" s="19"/>
      <c r="AV426" s="19"/>
      <c r="AW426" s="19"/>
      <c r="AX426" s="19"/>
      <c r="AY426" s="19"/>
      <c r="AZ426" s="19"/>
      <c r="BA426" s="19"/>
      <c r="BB426" s="19"/>
      <c r="BC426" s="19"/>
      <c r="BD426" s="19"/>
      <c r="BE426" s="19"/>
      <c r="BF426" s="19"/>
      <c r="BG426" s="19"/>
      <c r="BH426" s="19">
        <v>1950</v>
      </c>
      <c r="BI426" s="19"/>
      <c r="BJ426" s="19"/>
      <c r="BK426" s="19"/>
      <c r="BL426" s="19"/>
      <c r="BM426" s="19"/>
      <c r="BN426" s="19"/>
      <c r="BO426" s="19"/>
      <c r="BP426" s="19"/>
      <c r="BQ426" s="19"/>
      <c r="BR426" s="19"/>
      <c r="BS426" s="19"/>
      <c r="BT426" s="19"/>
      <c r="BU426" s="19"/>
      <c r="BV426" s="19"/>
      <c r="BW426" s="19">
        <v>550</v>
      </c>
      <c r="BX426" s="19"/>
      <c r="BY426" s="19"/>
      <c r="BZ426" s="19"/>
      <c r="CA426" s="19"/>
      <c r="CB426" s="19"/>
      <c r="CC426" s="19"/>
      <c r="CD426" s="19"/>
      <c r="CE426" s="19">
        <v>0</v>
      </c>
      <c r="CF426" s="19">
        <v>2500</v>
      </c>
      <c r="CG426" s="19">
        <v>0</v>
      </c>
      <c r="CI426" t="s">
        <v>81</v>
      </c>
      <c r="CJ426" t="s">
        <v>109</v>
      </c>
      <c r="CK426">
        <v>120000</v>
      </c>
      <c r="CL426" s="19">
        <v>0.77563918414248778</v>
      </c>
      <c r="CM426" s="4">
        <v>71.5</v>
      </c>
      <c r="CN426" s="4">
        <v>21.5</v>
      </c>
      <c r="CO426" t="s">
        <v>109</v>
      </c>
      <c r="CP426" s="19">
        <v>0</v>
      </c>
      <c r="CQ426" s="19">
        <v>0</v>
      </c>
      <c r="CR426" s="19">
        <v>1950</v>
      </c>
      <c r="CS426" s="19">
        <v>550</v>
      </c>
      <c r="CT426" s="19" t="s">
        <v>459</v>
      </c>
      <c r="CU426" s="19" t="s">
        <v>4036</v>
      </c>
    </row>
    <row r="427" spans="1:99" ht="21" customHeight="1" x14ac:dyDescent="0.2">
      <c r="A427">
        <v>10425</v>
      </c>
      <c r="B427" s="16" t="s">
        <v>2081</v>
      </c>
      <c r="C427" s="16" t="s">
        <v>2082</v>
      </c>
      <c r="D427" t="s">
        <v>2102</v>
      </c>
      <c r="E427" t="s">
        <v>2103</v>
      </c>
      <c r="F427" s="16" t="s">
        <v>2104</v>
      </c>
      <c r="G427" t="s">
        <v>2086</v>
      </c>
      <c r="H427" t="s">
        <v>2105</v>
      </c>
      <c r="I427" s="16" t="s">
        <v>65</v>
      </c>
      <c r="J427" s="16" t="s">
        <v>66</v>
      </c>
      <c r="K427" s="16" t="s">
        <v>174</v>
      </c>
      <c r="L427" s="16" t="s">
        <v>271</v>
      </c>
      <c r="M427" t="s">
        <v>2093</v>
      </c>
      <c r="N427" s="26" t="s">
        <v>4043</v>
      </c>
      <c r="P427" t="s">
        <v>2106</v>
      </c>
      <c r="Q427" s="2" t="s">
        <v>2107</v>
      </c>
      <c r="R427" s="16" t="s">
        <v>2108</v>
      </c>
      <c r="S427">
        <v>2014</v>
      </c>
      <c r="T427" s="3" t="s">
        <v>178</v>
      </c>
      <c r="U427" t="s">
        <v>127</v>
      </c>
      <c r="V427" s="3">
        <v>460</v>
      </c>
      <c r="W427" s="3">
        <v>1525</v>
      </c>
      <c r="X427" s="3"/>
      <c r="Y427">
        <v>94</v>
      </c>
      <c r="Z427">
        <v>20</v>
      </c>
      <c r="AA427">
        <v>500</v>
      </c>
      <c r="AB427" s="3"/>
      <c r="AC427" s="3">
        <v>0.65</v>
      </c>
      <c r="AD427" s="3">
        <v>1</v>
      </c>
      <c r="AE427" s="19">
        <v>2.1739130434782609E-3</v>
      </c>
      <c r="AF427">
        <v>200</v>
      </c>
      <c r="AG427">
        <v>0</v>
      </c>
      <c r="AH427" t="s">
        <v>2095</v>
      </c>
      <c r="AI427" s="20">
        <v>3</v>
      </c>
      <c r="AK427">
        <v>0</v>
      </c>
      <c r="AL427">
        <v>0</v>
      </c>
      <c r="AN427" t="s">
        <v>79</v>
      </c>
      <c r="AO427" s="19"/>
      <c r="AP427" s="19"/>
      <c r="AQ427" s="19"/>
      <c r="AR427" s="19"/>
      <c r="AS427" s="19"/>
      <c r="AT427" s="19"/>
      <c r="AU427" s="19"/>
      <c r="AV427" s="19"/>
      <c r="AW427" s="19"/>
      <c r="AX427" s="19"/>
      <c r="AY427" s="19"/>
      <c r="AZ427" s="19"/>
      <c r="BA427" s="19"/>
      <c r="BB427" s="19"/>
      <c r="BC427" s="19"/>
      <c r="BD427" s="19"/>
      <c r="BE427" s="19"/>
      <c r="BF427" s="19"/>
      <c r="BG427" s="19"/>
      <c r="BH427" s="19">
        <v>76</v>
      </c>
      <c r="BI427" s="19"/>
      <c r="BJ427" s="19"/>
      <c r="BK427" s="19"/>
      <c r="BL427" s="19"/>
      <c r="BM427" s="19"/>
      <c r="BN427" s="19"/>
      <c r="BO427" s="19"/>
      <c r="BP427" s="19"/>
      <c r="BQ427" s="19"/>
      <c r="BR427" s="19"/>
      <c r="BS427" s="19"/>
      <c r="BT427" s="19">
        <v>100</v>
      </c>
      <c r="BU427" s="19"/>
      <c r="BV427" s="19"/>
      <c r="BW427" s="19"/>
      <c r="BX427" s="19"/>
      <c r="BY427" s="19"/>
      <c r="BZ427" s="19"/>
      <c r="CA427" s="19"/>
      <c r="CB427" s="19"/>
      <c r="CC427" s="19"/>
      <c r="CD427" s="19"/>
      <c r="CE427" s="19">
        <v>0</v>
      </c>
      <c r="CF427" s="19">
        <v>176</v>
      </c>
      <c r="CG427" s="19">
        <v>0</v>
      </c>
      <c r="CI427" t="s">
        <v>81</v>
      </c>
      <c r="CJ427" t="s">
        <v>82</v>
      </c>
      <c r="CK427">
        <v>10000</v>
      </c>
      <c r="CL427" s="19">
        <v>0.43478260869565216</v>
      </c>
      <c r="CM427" s="4">
        <v>71.833333333333329</v>
      </c>
      <c r="CN427" s="4">
        <v>25</v>
      </c>
      <c r="CO427" t="s">
        <v>82</v>
      </c>
      <c r="CP427" s="19">
        <v>0</v>
      </c>
      <c r="CQ427" s="19">
        <v>0</v>
      </c>
      <c r="CR427" s="19">
        <v>76</v>
      </c>
      <c r="CS427" s="19">
        <v>100</v>
      </c>
      <c r="CT427" s="19" t="s">
        <v>459</v>
      </c>
      <c r="CU427" s="19" t="s">
        <v>4036</v>
      </c>
    </row>
    <row r="428" spans="1:99" ht="21" customHeight="1" x14ac:dyDescent="0.2">
      <c r="A428">
        <v>10426</v>
      </c>
      <c r="B428" s="16" t="s">
        <v>2081</v>
      </c>
      <c r="C428" s="16" t="s">
        <v>2082</v>
      </c>
      <c r="D428" t="s">
        <v>2109</v>
      </c>
      <c r="E428" t="s">
        <v>2110</v>
      </c>
      <c r="F428" s="16" t="s">
        <v>2111</v>
      </c>
      <c r="G428" t="s">
        <v>2086</v>
      </c>
      <c r="H428" t="s">
        <v>2105</v>
      </c>
      <c r="I428" s="16" t="s">
        <v>65</v>
      </c>
      <c r="J428" s="16" t="s">
        <v>66</v>
      </c>
      <c r="K428" s="16" t="s">
        <v>174</v>
      </c>
      <c r="L428" s="16" t="s">
        <v>68</v>
      </c>
      <c r="M428" t="s">
        <v>2093</v>
      </c>
      <c r="N428" s="26" t="s">
        <v>4043</v>
      </c>
      <c r="Q428" s="2" t="s">
        <v>2107</v>
      </c>
      <c r="R428" s="16" t="s">
        <v>2112</v>
      </c>
      <c r="S428">
        <v>2014</v>
      </c>
      <c r="T428" s="3" t="s">
        <v>178</v>
      </c>
      <c r="U428" t="s">
        <v>127</v>
      </c>
      <c r="V428" s="3">
        <v>60</v>
      </c>
      <c r="W428" s="3">
        <v>1260</v>
      </c>
      <c r="X428" s="3"/>
      <c r="Y428">
        <v>98</v>
      </c>
      <c r="Z428">
        <v>23</v>
      </c>
      <c r="AA428">
        <v>500</v>
      </c>
      <c r="AB428" s="3"/>
      <c r="AC428" s="3">
        <v>0.65</v>
      </c>
      <c r="AD428" s="3">
        <v>1</v>
      </c>
      <c r="AE428" s="19">
        <v>1.6666666666666666E-2</v>
      </c>
      <c r="AF428">
        <v>200</v>
      </c>
      <c r="AG428">
        <v>0</v>
      </c>
      <c r="AH428" t="s">
        <v>2095</v>
      </c>
      <c r="AI428" s="20">
        <v>3</v>
      </c>
      <c r="AK428">
        <v>0</v>
      </c>
      <c r="AL428">
        <v>0</v>
      </c>
      <c r="AN428" t="s">
        <v>79</v>
      </c>
      <c r="AO428" s="19"/>
      <c r="AP428" s="19"/>
      <c r="AQ428" s="19"/>
      <c r="AR428" s="19"/>
      <c r="AS428" s="19"/>
      <c r="AT428" s="19"/>
      <c r="AU428" s="19"/>
      <c r="AV428" s="19"/>
      <c r="AW428" s="19"/>
      <c r="AX428" s="19"/>
      <c r="AY428" s="19"/>
      <c r="AZ428" s="19"/>
      <c r="BA428" s="19"/>
      <c r="BB428" s="19"/>
      <c r="BC428" s="19"/>
      <c r="BD428" s="19"/>
      <c r="BE428" s="19"/>
      <c r="BF428" s="19"/>
      <c r="BG428" s="19"/>
      <c r="BH428" s="19">
        <v>19</v>
      </c>
      <c r="BI428" s="19"/>
      <c r="BJ428" s="19"/>
      <c r="BK428" s="19"/>
      <c r="BL428" s="19"/>
      <c r="BM428" s="19"/>
      <c r="BN428" s="19"/>
      <c r="BO428" s="19"/>
      <c r="BP428" s="19"/>
      <c r="BQ428" s="19"/>
      <c r="BR428" s="19"/>
      <c r="BS428" s="19"/>
      <c r="BT428" s="19"/>
      <c r="BU428" s="19"/>
      <c r="BV428" s="19"/>
      <c r="BW428" s="19"/>
      <c r="BX428" s="19"/>
      <c r="BY428" s="19"/>
      <c r="BZ428" s="19"/>
      <c r="CA428" s="19"/>
      <c r="CB428" s="19"/>
      <c r="CC428" s="19"/>
      <c r="CD428" s="19"/>
      <c r="CE428" s="19">
        <v>0</v>
      </c>
      <c r="CF428" s="19">
        <v>19</v>
      </c>
      <c r="CG428" s="19">
        <v>0</v>
      </c>
      <c r="CI428" t="s">
        <v>81</v>
      </c>
      <c r="CJ428" t="s">
        <v>109</v>
      </c>
      <c r="CK428">
        <v>900</v>
      </c>
      <c r="CL428" s="19">
        <v>1</v>
      </c>
      <c r="CM428" s="4">
        <v>71.666666666666671</v>
      </c>
      <c r="CN428" s="4">
        <v>24.083333333333332</v>
      </c>
      <c r="CO428" t="s">
        <v>109</v>
      </c>
      <c r="CP428" s="19">
        <v>0</v>
      </c>
      <c r="CQ428" s="19">
        <v>0</v>
      </c>
      <c r="CR428" s="19">
        <v>19</v>
      </c>
      <c r="CS428" s="19">
        <v>0</v>
      </c>
      <c r="CT428" s="19" t="s">
        <v>459</v>
      </c>
      <c r="CU428" s="19" t="s">
        <v>4036</v>
      </c>
    </row>
    <row r="429" spans="1:99" ht="21" customHeight="1" x14ac:dyDescent="0.2">
      <c r="A429">
        <v>10427</v>
      </c>
      <c r="B429" s="16" t="s">
        <v>2081</v>
      </c>
      <c r="C429" s="16" t="s">
        <v>2082</v>
      </c>
      <c r="D429" t="s">
        <v>2113</v>
      </c>
      <c r="E429" t="s">
        <v>2114</v>
      </c>
      <c r="F429" s="16" t="s">
        <v>2115</v>
      </c>
      <c r="G429" t="s">
        <v>2086</v>
      </c>
      <c r="I429" s="16" t="s">
        <v>65</v>
      </c>
      <c r="J429" s="16" t="s">
        <v>66</v>
      </c>
      <c r="K429" s="16" t="s">
        <v>174</v>
      </c>
      <c r="L429" s="16" t="s">
        <v>68</v>
      </c>
      <c r="M429" t="s">
        <v>2093</v>
      </c>
      <c r="N429" s="26" t="s">
        <v>4043</v>
      </c>
      <c r="Q429" s="2" t="s">
        <v>2116</v>
      </c>
      <c r="R429" s="16" t="s">
        <v>2117</v>
      </c>
      <c r="S429">
        <v>2014</v>
      </c>
      <c r="T429" s="3" t="s">
        <v>178</v>
      </c>
      <c r="U429" t="s">
        <v>127</v>
      </c>
      <c r="V429" s="3">
        <v>47</v>
      </c>
      <c r="W429" s="3">
        <v>2400</v>
      </c>
      <c r="X429" s="3"/>
      <c r="Y429">
        <v>92</v>
      </c>
      <c r="Z429">
        <v>15</v>
      </c>
      <c r="AA429" s="3"/>
      <c r="AB429" s="3"/>
      <c r="AC429" s="3">
        <v>0.7</v>
      </c>
      <c r="AD429" s="3">
        <v>1</v>
      </c>
      <c r="AE429" s="19">
        <v>2.1276595744680851E-2</v>
      </c>
      <c r="AF429">
        <v>200</v>
      </c>
      <c r="AG429">
        <v>0</v>
      </c>
      <c r="AH429" t="s">
        <v>2095</v>
      </c>
      <c r="AI429" s="20">
        <v>10</v>
      </c>
      <c r="AK429">
        <v>0</v>
      </c>
      <c r="AL429">
        <v>0</v>
      </c>
      <c r="AN429" t="s">
        <v>79</v>
      </c>
      <c r="AO429" s="19"/>
      <c r="AP429" s="19"/>
      <c r="AQ429" s="19"/>
      <c r="AR429" s="19"/>
      <c r="AS429" s="19"/>
      <c r="AT429" s="19"/>
      <c r="AU429" s="19"/>
      <c r="AV429" s="19"/>
      <c r="AW429" s="19"/>
      <c r="AX429" s="19"/>
      <c r="AY429" s="19"/>
      <c r="AZ429" s="19"/>
      <c r="BA429" s="19"/>
      <c r="BB429" s="19"/>
      <c r="BC429" s="19"/>
      <c r="BD429" s="19"/>
      <c r="BE429" s="19"/>
      <c r="BF429" s="19"/>
      <c r="BG429" s="19"/>
      <c r="BH429" s="19">
        <v>19</v>
      </c>
      <c r="BI429" s="19"/>
      <c r="BJ429" s="19"/>
      <c r="BK429" s="19"/>
      <c r="BL429" s="19"/>
      <c r="BM429" s="19"/>
      <c r="BN429" s="19"/>
      <c r="BO429" s="19"/>
      <c r="BP429" s="19"/>
      <c r="BQ429" s="19"/>
      <c r="BR429" s="19"/>
      <c r="BS429" s="19"/>
      <c r="BT429" s="19"/>
      <c r="BU429" s="19"/>
      <c r="BV429" s="19"/>
      <c r="BW429" s="19"/>
      <c r="BX429" s="19"/>
      <c r="BY429" s="19"/>
      <c r="BZ429" s="19"/>
      <c r="CA429" s="19"/>
      <c r="CB429" s="19"/>
      <c r="CC429" s="19"/>
      <c r="CD429" s="19"/>
      <c r="CE429" s="19">
        <v>0</v>
      </c>
      <c r="CF429" s="19">
        <v>19</v>
      </c>
      <c r="CG429" s="19">
        <v>0</v>
      </c>
      <c r="CI429" t="s">
        <v>81</v>
      </c>
      <c r="CJ429" t="s">
        <v>109</v>
      </c>
      <c r="CK429">
        <v>280</v>
      </c>
      <c r="CL429" s="19">
        <v>1</v>
      </c>
      <c r="CM429" s="4">
        <v>71.75</v>
      </c>
      <c r="CN429" s="4">
        <v>22.25</v>
      </c>
      <c r="CO429" t="s">
        <v>109</v>
      </c>
      <c r="CP429" s="19">
        <v>0</v>
      </c>
      <c r="CQ429" s="19">
        <v>0</v>
      </c>
      <c r="CR429" s="19">
        <v>19</v>
      </c>
      <c r="CS429" s="19">
        <v>0</v>
      </c>
      <c r="CT429" s="19" t="s">
        <v>459</v>
      </c>
      <c r="CU429" s="19" t="s">
        <v>4036</v>
      </c>
    </row>
    <row r="430" spans="1:99" ht="21" customHeight="1" x14ac:dyDescent="0.2">
      <c r="A430">
        <v>10428</v>
      </c>
      <c r="B430" s="16" t="s">
        <v>2081</v>
      </c>
      <c r="C430" s="16" t="s">
        <v>2082</v>
      </c>
      <c r="D430" t="s">
        <v>2109</v>
      </c>
      <c r="E430" t="s">
        <v>2118</v>
      </c>
      <c r="F430" s="16" t="s">
        <v>2119</v>
      </c>
      <c r="G430" t="s">
        <v>2086</v>
      </c>
      <c r="H430" t="s">
        <v>2099</v>
      </c>
      <c r="I430" s="16" t="s">
        <v>65</v>
      </c>
      <c r="J430" s="16" t="s">
        <v>66</v>
      </c>
      <c r="K430" s="16" t="s">
        <v>174</v>
      </c>
      <c r="L430" s="16" t="s">
        <v>3</v>
      </c>
      <c r="M430" t="s">
        <v>2093</v>
      </c>
      <c r="N430" s="26" t="s">
        <v>4043</v>
      </c>
      <c r="Q430" s="2" t="s">
        <v>2116</v>
      </c>
      <c r="R430" s="16" t="s">
        <v>2120</v>
      </c>
      <c r="S430">
        <v>2014</v>
      </c>
      <c r="T430" s="3" t="s">
        <v>178</v>
      </c>
      <c r="U430" t="s">
        <v>127</v>
      </c>
      <c r="V430" s="3">
        <v>35</v>
      </c>
      <c r="W430" s="3">
        <v>2400</v>
      </c>
      <c r="X430" s="3"/>
      <c r="Y430">
        <v>97</v>
      </c>
      <c r="Z430">
        <v>15</v>
      </c>
      <c r="AA430" s="3"/>
      <c r="AB430" s="3"/>
      <c r="AC430" s="3">
        <v>0.7</v>
      </c>
      <c r="AD430" s="3">
        <v>0</v>
      </c>
      <c r="AE430" s="19">
        <v>0</v>
      </c>
      <c r="AF430">
        <v>200</v>
      </c>
      <c r="AG430">
        <v>0</v>
      </c>
      <c r="AH430" t="s">
        <v>2095</v>
      </c>
      <c r="AI430" s="20">
        <v>10</v>
      </c>
      <c r="AK430">
        <v>0</v>
      </c>
      <c r="AL430">
        <v>0</v>
      </c>
      <c r="AN430" t="s">
        <v>79</v>
      </c>
      <c r="AO430" s="19"/>
      <c r="AP430" s="19"/>
      <c r="AQ430" s="19"/>
      <c r="AR430" s="19"/>
      <c r="AS430" s="19"/>
      <c r="AT430" s="19"/>
      <c r="AU430" s="19"/>
      <c r="AV430" s="19"/>
      <c r="AW430" s="19"/>
      <c r="AX430" s="19"/>
      <c r="AY430" s="19"/>
      <c r="AZ430" s="19"/>
      <c r="BA430" s="19"/>
      <c r="BB430" s="19"/>
      <c r="BC430" s="19"/>
      <c r="BD430" s="19"/>
      <c r="BE430" s="19"/>
      <c r="BF430" s="19"/>
      <c r="BG430" s="19"/>
      <c r="BH430" s="19"/>
      <c r="BI430" s="19"/>
      <c r="BJ430" s="19"/>
      <c r="BK430" s="19"/>
      <c r="BL430" s="19"/>
      <c r="BM430" s="19"/>
      <c r="BN430" s="19"/>
      <c r="BO430" s="19"/>
      <c r="BP430" s="19"/>
      <c r="BQ430" s="19"/>
      <c r="BR430" s="19"/>
      <c r="BS430" s="19"/>
      <c r="BT430" s="19">
        <v>12</v>
      </c>
      <c r="BU430" s="19"/>
      <c r="BV430" s="19"/>
      <c r="BW430" s="19"/>
      <c r="BX430" s="19"/>
      <c r="BY430" s="19"/>
      <c r="BZ430" s="19"/>
      <c r="CA430" s="19"/>
      <c r="CB430" s="19"/>
      <c r="CC430" s="19"/>
      <c r="CD430" s="19"/>
      <c r="CE430" s="19">
        <v>0</v>
      </c>
      <c r="CF430" s="19">
        <v>12</v>
      </c>
      <c r="CG430" s="19">
        <v>0</v>
      </c>
      <c r="CI430" t="s">
        <v>81</v>
      </c>
      <c r="CJ430" t="s">
        <v>109</v>
      </c>
      <c r="CK430">
        <v>180</v>
      </c>
      <c r="CL430" s="19">
        <v>0</v>
      </c>
      <c r="CM430" s="4">
        <v>71.666666666666671</v>
      </c>
      <c r="CN430" s="4">
        <v>21.833333333333332</v>
      </c>
      <c r="CO430" t="s">
        <v>109</v>
      </c>
      <c r="CP430" s="19">
        <v>0</v>
      </c>
      <c r="CQ430" s="19">
        <v>0</v>
      </c>
      <c r="CR430" s="19">
        <v>0</v>
      </c>
      <c r="CS430" s="19">
        <v>12</v>
      </c>
      <c r="CT430" s="19" t="s">
        <v>459</v>
      </c>
      <c r="CU430" s="19" t="s">
        <v>4036</v>
      </c>
    </row>
    <row r="431" spans="1:99" ht="21" customHeight="1" x14ac:dyDescent="0.2">
      <c r="A431">
        <v>10429</v>
      </c>
      <c r="B431" s="16" t="s">
        <v>2081</v>
      </c>
      <c r="C431" s="16" t="s">
        <v>2082</v>
      </c>
      <c r="D431" t="s">
        <v>2096</v>
      </c>
      <c r="E431" t="s">
        <v>2121</v>
      </c>
      <c r="F431" s="16" t="s">
        <v>2122</v>
      </c>
      <c r="G431" t="s">
        <v>2086</v>
      </c>
      <c r="I431" s="16" t="s">
        <v>65</v>
      </c>
      <c r="J431" s="16" t="s">
        <v>66</v>
      </c>
      <c r="K431" s="16" t="s">
        <v>174</v>
      </c>
      <c r="L431" s="16" t="s">
        <v>68</v>
      </c>
      <c r="M431" t="s">
        <v>2093</v>
      </c>
      <c r="N431" s="26" t="s">
        <v>4043</v>
      </c>
      <c r="Q431" s="2" t="s">
        <v>2116</v>
      </c>
      <c r="R431" s="16" t="s">
        <v>2123</v>
      </c>
      <c r="S431">
        <v>2014</v>
      </c>
      <c r="T431" s="3" t="s">
        <v>178</v>
      </c>
      <c r="U431" t="s">
        <v>127</v>
      </c>
      <c r="V431" s="3">
        <v>50</v>
      </c>
      <c r="W431" s="3">
        <v>1900</v>
      </c>
      <c r="X431" s="3"/>
      <c r="Y431">
        <v>86</v>
      </c>
      <c r="Z431">
        <v>18</v>
      </c>
      <c r="AA431" s="3"/>
      <c r="AB431" s="3"/>
      <c r="AC431" s="3">
        <v>0.7</v>
      </c>
      <c r="AD431" s="3">
        <v>1</v>
      </c>
      <c r="AE431" s="19">
        <v>0.02</v>
      </c>
      <c r="AF431">
        <v>200</v>
      </c>
      <c r="AG431">
        <v>0</v>
      </c>
      <c r="AH431" t="s">
        <v>2095</v>
      </c>
      <c r="AI431" s="20">
        <v>10</v>
      </c>
      <c r="AK431">
        <v>0</v>
      </c>
      <c r="AL431">
        <v>0</v>
      </c>
      <c r="AN431" t="s">
        <v>79</v>
      </c>
      <c r="AO431" s="19"/>
      <c r="AP431" s="19"/>
      <c r="AQ431" s="19"/>
      <c r="AR431" s="19"/>
      <c r="AS431" s="19"/>
      <c r="AT431" s="19"/>
      <c r="AU431" s="19"/>
      <c r="AV431" s="19"/>
      <c r="AW431" s="19"/>
      <c r="AX431" s="19"/>
      <c r="AY431" s="19"/>
      <c r="AZ431" s="19"/>
      <c r="BA431" s="19"/>
      <c r="BB431" s="19"/>
      <c r="BC431" s="19"/>
      <c r="BD431" s="19"/>
      <c r="BE431" s="19"/>
      <c r="BF431" s="19"/>
      <c r="BG431" s="19"/>
      <c r="BH431" s="19">
        <v>20</v>
      </c>
      <c r="BI431" s="19"/>
      <c r="BJ431" s="19"/>
      <c r="BK431" s="19"/>
      <c r="BL431" s="19"/>
      <c r="BM431" s="19"/>
      <c r="BN431" s="19"/>
      <c r="BO431" s="19"/>
      <c r="BP431" s="19"/>
      <c r="BQ431" s="19"/>
      <c r="BR431" s="19"/>
      <c r="BS431" s="19"/>
      <c r="BT431" s="19"/>
      <c r="BU431" s="19"/>
      <c r="BV431" s="19"/>
      <c r="BW431" s="19"/>
      <c r="BX431" s="19"/>
      <c r="BY431" s="19"/>
      <c r="BZ431" s="19"/>
      <c r="CA431" s="19"/>
      <c r="CB431" s="19"/>
      <c r="CC431" s="19"/>
      <c r="CD431" s="19"/>
      <c r="CE431" s="19">
        <v>0</v>
      </c>
      <c r="CF431" s="19">
        <v>20</v>
      </c>
      <c r="CG431" s="19">
        <v>0</v>
      </c>
      <c r="CI431" t="s">
        <v>81</v>
      </c>
      <c r="CJ431" t="s">
        <v>109</v>
      </c>
      <c r="CK431">
        <v>290</v>
      </c>
      <c r="CL431" s="19">
        <v>1</v>
      </c>
      <c r="CM431" s="4">
        <v>71.5</v>
      </c>
      <c r="CN431" s="4">
        <v>21.75</v>
      </c>
      <c r="CO431" t="s">
        <v>109</v>
      </c>
      <c r="CP431" s="19">
        <v>0</v>
      </c>
      <c r="CQ431" s="19">
        <v>0</v>
      </c>
      <c r="CR431" s="19">
        <v>20</v>
      </c>
      <c r="CS431" s="19">
        <v>0</v>
      </c>
      <c r="CT431" s="19" t="s">
        <v>459</v>
      </c>
      <c r="CU431" s="19" t="s">
        <v>4036</v>
      </c>
    </row>
    <row r="432" spans="1:99" ht="21" customHeight="1" x14ac:dyDescent="0.2">
      <c r="A432">
        <v>10430</v>
      </c>
      <c r="B432" s="16" t="s">
        <v>2081</v>
      </c>
      <c r="C432" s="16" t="s">
        <v>2082</v>
      </c>
      <c r="D432" t="s">
        <v>2124</v>
      </c>
      <c r="E432" t="s">
        <v>2121</v>
      </c>
      <c r="F432" s="16" t="s">
        <v>2125</v>
      </c>
      <c r="G432" t="s">
        <v>2086</v>
      </c>
      <c r="I432" s="16" t="s">
        <v>65</v>
      </c>
      <c r="J432" s="16" t="s">
        <v>66</v>
      </c>
      <c r="K432" s="16" t="s">
        <v>174</v>
      </c>
      <c r="L432" s="16" t="s">
        <v>3</v>
      </c>
      <c r="M432" t="s">
        <v>2093</v>
      </c>
      <c r="N432" s="26" t="s">
        <v>4043</v>
      </c>
      <c r="Q432" s="2" t="s">
        <v>2116</v>
      </c>
      <c r="R432" s="16" t="s">
        <v>2126</v>
      </c>
      <c r="S432">
        <v>2014</v>
      </c>
      <c r="T432" s="3" t="s">
        <v>178</v>
      </c>
      <c r="U432" t="s">
        <v>127</v>
      </c>
      <c r="V432" s="3">
        <v>85</v>
      </c>
      <c r="W432" s="3">
        <v>1900</v>
      </c>
      <c r="X432" s="3"/>
      <c r="Y432">
        <v>79</v>
      </c>
      <c r="Z432">
        <v>19</v>
      </c>
      <c r="AA432" s="3"/>
      <c r="AB432" s="3"/>
      <c r="AC432" s="3">
        <v>0.7</v>
      </c>
      <c r="AD432" s="3">
        <v>0</v>
      </c>
      <c r="AE432" s="19">
        <v>0</v>
      </c>
      <c r="AF432">
        <v>200</v>
      </c>
      <c r="AG432">
        <v>0</v>
      </c>
      <c r="AH432" t="s">
        <v>2095</v>
      </c>
      <c r="AI432" s="20">
        <v>10</v>
      </c>
      <c r="AK432">
        <v>0</v>
      </c>
      <c r="AL432">
        <v>0</v>
      </c>
      <c r="AN432" t="s">
        <v>79</v>
      </c>
      <c r="AO432" s="19"/>
      <c r="AP432" s="19"/>
      <c r="AQ432" s="19"/>
      <c r="AR432" s="19"/>
      <c r="AS432" s="19"/>
      <c r="AT432" s="19"/>
      <c r="AU432" s="19"/>
      <c r="AV432" s="19"/>
      <c r="AW432" s="19"/>
      <c r="AX432" s="19"/>
      <c r="AY432" s="19"/>
      <c r="AZ432" s="19"/>
      <c r="BA432" s="19"/>
      <c r="BB432" s="19"/>
      <c r="BC432" s="19"/>
      <c r="BD432" s="19"/>
      <c r="BE432" s="19"/>
      <c r="BF432" s="19"/>
      <c r="BG432" s="19"/>
      <c r="BH432" s="19"/>
      <c r="BI432" s="19"/>
      <c r="BJ432" s="19"/>
      <c r="BK432" s="19"/>
      <c r="BL432" s="19"/>
      <c r="BM432" s="19"/>
      <c r="BN432" s="19"/>
      <c r="BO432" s="19"/>
      <c r="BP432" s="19"/>
      <c r="BQ432" s="19"/>
      <c r="BR432" s="19"/>
      <c r="BS432" s="19"/>
      <c r="BT432" s="19">
        <v>24</v>
      </c>
      <c r="BU432" s="19"/>
      <c r="BV432" s="19"/>
      <c r="BW432" s="19"/>
      <c r="BX432" s="19"/>
      <c r="BY432" s="19"/>
      <c r="BZ432" s="19"/>
      <c r="CA432" s="19"/>
      <c r="CB432" s="19"/>
      <c r="CC432" s="19"/>
      <c r="CD432" s="19"/>
      <c r="CE432" s="19">
        <v>0</v>
      </c>
      <c r="CF432" s="19">
        <v>24</v>
      </c>
      <c r="CG432" s="19">
        <v>0</v>
      </c>
      <c r="CI432" t="s">
        <v>81</v>
      </c>
      <c r="CJ432" t="s">
        <v>109</v>
      </c>
      <c r="CK432">
        <v>350</v>
      </c>
      <c r="CL432" s="19">
        <v>0</v>
      </c>
      <c r="CM432" s="4">
        <v>71.416666666666671</v>
      </c>
      <c r="CN432" s="4">
        <v>21.75</v>
      </c>
      <c r="CO432" t="s">
        <v>109</v>
      </c>
      <c r="CP432" s="19">
        <v>0</v>
      </c>
      <c r="CQ432" s="19">
        <v>0</v>
      </c>
      <c r="CR432" s="19">
        <v>0</v>
      </c>
      <c r="CS432" s="19">
        <v>24</v>
      </c>
      <c r="CT432" s="19" t="s">
        <v>459</v>
      </c>
      <c r="CU432" s="19" t="s">
        <v>4036</v>
      </c>
    </row>
    <row r="433" spans="1:99" ht="21" customHeight="1" x14ac:dyDescent="0.2">
      <c r="A433">
        <v>10431</v>
      </c>
      <c r="B433" s="16" t="s">
        <v>2081</v>
      </c>
      <c r="C433" s="16" t="s">
        <v>2082</v>
      </c>
      <c r="D433" t="s">
        <v>2127</v>
      </c>
      <c r="E433" t="s">
        <v>2128</v>
      </c>
      <c r="F433" s="16" t="s">
        <v>2129</v>
      </c>
      <c r="G433" t="s">
        <v>2086</v>
      </c>
      <c r="I433" s="16" t="s">
        <v>65</v>
      </c>
      <c r="J433" s="16" t="s">
        <v>66</v>
      </c>
      <c r="K433" s="16" t="s">
        <v>174</v>
      </c>
      <c r="L433" s="16" t="s">
        <v>68</v>
      </c>
      <c r="M433" t="s">
        <v>2093</v>
      </c>
      <c r="N433" s="26" t="s">
        <v>4043</v>
      </c>
      <c r="Q433" s="2" t="s">
        <v>2130</v>
      </c>
      <c r="R433" s="16" t="s">
        <v>2131</v>
      </c>
      <c r="S433">
        <v>2014</v>
      </c>
      <c r="T433" s="3" t="s">
        <v>178</v>
      </c>
      <c r="U433" t="s">
        <v>127</v>
      </c>
      <c r="V433" s="3">
        <v>142</v>
      </c>
      <c r="W433" s="3">
        <v>2200</v>
      </c>
      <c r="X433" s="3"/>
      <c r="Y433">
        <v>57</v>
      </c>
      <c r="Z433">
        <v>17</v>
      </c>
      <c r="AA433" s="3"/>
      <c r="AB433" s="3"/>
      <c r="AC433" s="3">
        <v>0.7</v>
      </c>
      <c r="AD433" s="3">
        <v>4</v>
      </c>
      <c r="AE433" s="19">
        <v>2.8169014084507043E-2</v>
      </c>
      <c r="AF433">
        <v>200</v>
      </c>
      <c r="AG433">
        <v>0</v>
      </c>
      <c r="AH433" t="s">
        <v>2095</v>
      </c>
      <c r="AI433" s="20">
        <v>5</v>
      </c>
      <c r="AK433">
        <v>0</v>
      </c>
      <c r="AL433">
        <v>0</v>
      </c>
      <c r="AN433" t="s">
        <v>79</v>
      </c>
      <c r="AO433" s="19"/>
      <c r="AP433" s="19"/>
      <c r="AQ433" s="19"/>
      <c r="AR433" s="19"/>
      <c r="AS433" s="19"/>
      <c r="AT433" s="19"/>
      <c r="AU433" s="19"/>
      <c r="AV433" s="19"/>
      <c r="AW433" s="19"/>
      <c r="AX433" s="19"/>
      <c r="AY433" s="19"/>
      <c r="AZ433" s="19"/>
      <c r="BA433" s="19"/>
      <c r="BB433" s="19"/>
      <c r="BC433" s="19"/>
      <c r="BD433" s="19"/>
      <c r="BE433" s="19"/>
      <c r="BF433" s="19"/>
      <c r="BG433" s="19"/>
      <c r="BH433" s="19">
        <v>57</v>
      </c>
      <c r="BI433" s="19"/>
      <c r="BJ433" s="19"/>
      <c r="BK433" s="19"/>
      <c r="BL433" s="19"/>
      <c r="BM433" s="19"/>
      <c r="BN433" s="19"/>
      <c r="BO433" s="19"/>
      <c r="BP433" s="19"/>
      <c r="BQ433" s="19"/>
      <c r="BR433" s="19"/>
      <c r="BS433" s="19"/>
      <c r="BT433" s="19"/>
      <c r="BU433" s="19"/>
      <c r="BV433" s="19"/>
      <c r="BW433" s="19"/>
      <c r="BX433" s="19"/>
      <c r="BY433" s="19"/>
      <c r="BZ433" s="19"/>
      <c r="CA433" s="19"/>
      <c r="CB433" s="19"/>
      <c r="CC433" s="19"/>
      <c r="CD433" s="19"/>
      <c r="CE433" s="19">
        <v>0</v>
      </c>
      <c r="CF433" s="19">
        <v>57</v>
      </c>
      <c r="CG433" s="19">
        <v>0</v>
      </c>
      <c r="CI433" t="s">
        <v>81</v>
      </c>
      <c r="CJ433" t="s">
        <v>109</v>
      </c>
      <c r="CK433">
        <v>1600</v>
      </c>
      <c r="CL433" s="19">
        <v>1</v>
      </c>
      <c r="CM433" s="4">
        <v>71.166666666666671</v>
      </c>
      <c r="CN433" s="4">
        <v>20.75</v>
      </c>
      <c r="CO433" t="s">
        <v>109</v>
      </c>
      <c r="CP433" s="19">
        <v>0</v>
      </c>
      <c r="CQ433" s="19">
        <v>0</v>
      </c>
      <c r="CR433" s="19">
        <v>57</v>
      </c>
      <c r="CS433" s="19">
        <v>0</v>
      </c>
      <c r="CT433" s="19" t="s">
        <v>459</v>
      </c>
      <c r="CU433" s="19" t="s">
        <v>4036</v>
      </c>
    </row>
    <row r="434" spans="1:99" ht="21" customHeight="1" x14ac:dyDescent="0.2">
      <c r="A434">
        <v>10432</v>
      </c>
      <c r="B434" s="16" t="s">
        <v>2081</v>
      </c>
      <c r="C434" s="16" t="s">
        <v>2082</v>
      </c>
      <c r="D434" t="s">
        <v>2132</v>
      </c>
      <c r="E434" t="s">
        <v>2133</v>
      </c>
      <c r="F434" s="16" t="s">
        <v>2134</v>
      </c>
      <c r="G434" t="s">
        <v>2086</v>
      </c>
      <c r="I434" s="16" t="s">
        <v>65</v>
      </c>
      <c r="J434" s="16" t="s">
        <v>66</v>
      </c>
      <c r="K434" s="16" t="s">
        <v>174</v>
      </c>
      <c r="L434" s="16" t="s">
        <v>68</v>
      </c>
      <c r="M434" t="s">
        <v>2093</v>
      </c>
      <c r="N434" s="26" t="s">
        <v>4043</v>
      </c>
      <c r="Q434" s="2" t="s">
        <v>2135</v>
      </c>
      <c r="R434" s="16" t="s">
        <v>2136</v>
      </c>
      <c r="S434">
        <v>2014</v>
      </c>
      <c r="T434" s="3" t="s">
        <v>178</v>
      </c>
      <c r="U434" t="s">
        <v>127</v>
      </c>
      <c r="V434" s="3">
        <v>244</v>
      </c>
      <c r="W434" s="3">
        <v>2100</v>
      </c>
      <c r="X434" s="3"/>
      <c r="Y434">
        <v>50</v>
      </c>
      <c r="Z434">
        <v>18</v>
      </c>
      <c r="AA434" s="3"/>
      <c r="AB434" s="3"/>
      <c r="AC434" s="3">
        <v>0.7</v>
      </c>
      <c r="AD434" s="3">
        <v>3</v>
      </c>
      <c r="AE434" s="19">
        <v>1.2295081967213115E-2</v>
      </c>
      <c r="AF434">
        <v>200</v>
      </c>
      <c r="AG434">
        <v>0</v>
      </c>
      <c r="AH434" t="s">
        <v>2095</v>
      </c>
      <c r="AI434" s="20">
        <v>5</v>
      </c>
      <c r="AK434">
        <v>0</v>
      </c>
      <c r="AL434">
        <v>0</v>
      </c>
      <c r="AN434" t="s">
        <v>79</v>
      </c>
      <c r="AO434" s="19"/>
      <c r="AP434" s="19"/>
      <c r="AQ434" s="19"/>
      <c r="AR434" s="19"/>
      <c r="AS434" s="19"/>
      <c r="AT434" s="19"/>
      <c r="AU434" s="19"/>
      <c r="AV434" s="19"/>
      <c r="AW434" s="19"/>
      <c r="AX434" s="19"/>
      <c r="AY434" s="19"/>
      <c r="AZ434" s="19"/>
      <c r="BA434" s="19"/>
      <c r="BB434" s="19"/>
      <c r="BC434" s="19"/>
      <c r="BD434" s="19"/>
      <c r="BE434" s="19"/>
      <c r="BF434" s="19"/>
      <c r="BG434" s="19"/>
      <c r="BH434" s="19">
        <v>180</v>
      </c>
      <c r="BI434" s="19"/>
      <c r="BJ434" s="19"/>
      <c r="BK434" s="19"/>
      <c r="BL434" s="19"/>
      <c r="BM434" s="19"/>
      <c r="BN434" s="19"/>
      <c r="BO434" s="19"/>
      <c r="BP434" s="19"/>
      <c r="BQ434" s="19"/>
      <c r="BR434" s="19"/>
      <c r="BS434" s="19"/>
      <c r="BT434" s="19"/>
      <c r="BU434" s="19"/>
      <c r="BV434" s="19"/>
      <c r="BW434" s="19"/>
      <c r="BX434" s="19"/>
      <c r="BY434" s="19"/>
      <c r="BZ434" s="19"/>
      <c r="CA434" s="19"/>
      <c r="CB434" s="19"/>
      <c r="CC434" s="19"/>
      <c r="CD434" s="19"/>
      <c r="CE434" s="19">
        <v>0</v>
      </c>
      <c r="CF434" s="19">
        <v>180</v>
      </c>
      <c r="CG434" s="19">
        <v>0</v>
      </c>
      <c r="CI434" t="s">
        <v>81</v>
      </c>
      <c r="CJ434" t="s">
        <v>109</v>
      </c>
      <c r="CK434">
        <v>5200</v>
      </c>
      <c r="CL434" s="19">
        <v>1</v>
      </c>
      <c r="CM434" s="4">
        <v>71</v>
      </c>
      <c r="CN434" s="4">
        <v>20</v>
      </c>
      <c r="CO434" t="s">
        <v>109</v>
      </c>
      <c r="CP434" s="19">
        <v>0</v>
      </c>
      <c r="CQ434" s="19">
        <v>0</v>
      </c>
      <c r="CR434" s="19">
        <v>180</v>
      </c>
      <c r="CS434" s="19">
        <v>0</v>
      </c>
      <c r="CT434" s="19" t="s">
        <v>459</v>
      </c>
      <c r="CU434" s="19" t="s">
        <v>4036</v>
      </c>
    </row>
    <row r="435" spans="1:99" ht="21" customHeight="1" x14ac:dyDescent="0.2">
      <c r="A435">
        <v>10433</v>
      </c>
      <c r="B435" s="16" t="s">
        <v>2081</v>
      </c>
      <c r="C435" s="16" t="s">
        <v>2082</v>
      </c>
      <c r="D435" t="s">
        <v>2137</v>
      </c>
      <c r="E435" t="s">
        <v>2138</v>
      </c>
      <c r="F435" s="16" t="s">
        <v>2139</v>
      </c>
      <c r="G435" t="s">
        <v>2086</v>
      </c>
      <c r="I435" s="16" t="s">
        <v>65</v>
      </c>
      <c r="J435" s="16" t="s">
        <v>66</v>
      </c>
      <c r="K435" s="16" t="s">
        <v>2140</v>
      </c>
      <c r="L435" s="16" t="s">
        <v>68</v>
      </c>
      <c r="M435" t="s">
        <v>2093</v>
      </c>
      <c r="N435" s="26" t="s">
        <v>4043</v>
      </c>
      <c r="Q435" s="2" t="s">
        <v>2141</v>
      </c>
      <c r="R435" s="16" t="s">
        <v>2142</v>
      </c>
      <c r="S435">
        <v>2014</v>
      </c>
      <c r="T435" s="3" t="s">
        <v>178</v>
      </c>
      <c r="U435" t="s">
        <v>127</v>
      </c>
      <c r="V435" s="3">
        <v>82</v>
      </c>
      <c r="W435" s="3">
        <v>2100</v>
      </c>
      <c r="X435" s="3"/>
      <c r="Y435">
        <v>90</v>
      </c>
      <c r="Z435">
        <v>18</v>
      </c>
      <c r="AA435">
        <v>400</v>
      </c>
      <c r="AB435" s="3"/>
      <c r="AC435" s="3">
        <v>0.7</v>
      </c>
      <c r="AD435" s="3">
        <v>1</v>
      </c>
      <c r="AE435" s="19">
        <v>1.2195121951219513E-2</v>
      </c>
      <c r="AF435">
        <v>200</v>
      </c>
      <c r="AG435">
        <v>0</v>
      </c>
      <c r="AH435" t="s">
        <v>2095</v>
      </c>
      <c r="AI435" s="20">
        <v>1</v>
      </c>
      <c r="AK435">
        <v>0</v>
      </c>
      <c r="AL435">
        <v>0</v>
      </c>
      <c r="AN435" t="s">
        <v>79</v>
      </c>
      <c r="AO435" s="19"/>
      <c r="AP435" s="19"/>
      <c r="AQ435" s="19"/>
      <c r="AR435" s="19"/>
      <c r="AS435" s="19"/>
      <c r="AT435" s="19"/>
      <c r="AU435" s="19"/>
      <c r="AV435" s="19"/>
      <c r="AW435" s="19"/>
      <c r="AX435" s="19"/>
      <c r="AY435" s="19"/>
      <c r="AZ435" s="19"/>
      <c r="BA435" s="19"/>
      <c r="BB435" s="19"/>
      <c r="BC435" s="19"/>
      <c r="BD435" s="19"/>
      <c r="BE435" s="19"/>
      <c r="BF435" s="19"/>
      <c r="BG435" s="19"/>
      <c r="BH435" s="19">
        <v>9</v>
      </c>
      <c r="BI435" s="19"/>
      <c r="BJ435" s="19"/>
      <c r="BK435" s="19"/>
      <c r="BL435" s="19"/>
      <c r="BM435" s="19"/>
      <c r="BN435" s="19"/>
      <c r="BO435" s="19"/>
      <c r="BP435" s="19"/>
      <c r="BQ435" s="19"/>
      <c r="BR435" s="19"/>
      <c r="BS435" s="19"/>
      <c r="BT435" s="19"/>
      <c r="BU435" s="19"/>
      <c r="BV435" s="19"/>
      <c r="BW435" s="19"/>
      <c r="BX435" s="19"/>
      <c r="BY435" s="19"/>
      <c r="BZ435" s="19"/>
      <c r="CA435" s="19"/>
      <c r="CB435" s="19"/>
      <c r="CC435" s="19"/>
      <c r="CD435" s="19"/>
      <c r="CE435" s="19">
        <v>0</v>
      </c>
      <c r="CF435" s="19">
        <v>9</v>
      </c>
      <c r="CG435" s="19">
        <v>0</v>
      </c>
      <c r="CI435" t="s">
        <v>81</v>
      </c>
      <c r="CJ435" t="s">
        <v>109</v>
      </c>
      <c r="CK435">
        <v>1300</v>
      </c>
      <c r="CL435" s="19">
        <v>1</v>
      </c>
      <c r="CM435" s="4">
        <v>72.333333333333329</v>
      </c>
      <c r="CN435" s="4">
        <v>19.833333333333332</v>
      </c>
      <c r="CO435" t="s">
        <v>109</v>
      </c>
      <c r="CP435" s="19">
        <v>0</v>
      </c>
      <c r="CQ435" s="19">
        <v>0</v>
      </c>
      <c r="CR435" s="19">
        <v>9</v>
      </c>
      <c r="CS435" s="19">
        <v>0</v>
      </c>
      <c r="CT435" s="19" t="s">
        <v>459</v>
      </c>
      <c r="CU435" s="19" t="s">
        <v>4036</v>
      </c>
    </row>
    <row r="436" spans="1:99" ht="21" customHeight="1" x14ac:dyDescent="0.2">
      <c r="A436">
        <v>10434</v>
      </c>
      <c r="B436" s="16" t="s">
        <v>2081</v>
      </c>
      <c r="C436" s="16" t="s">
        <v>2082</v>
      </c>
      <c r="D436" t="s">
        <v>2143</v>
      </c>
      <c r="E436" t="s">
        <v>2144</v>
      </c>
      <c r="F436" s="16" t="s">
        <v>2145</v>
      </c>
      <c r="G436" t="s">
        <v>2086</v>
      </c>
      <c r="H436" t="s">
        <v>2146</v>
      </c>
      <c r="I436" s="16" t="s">
        <v>65</v>
      </c>
      <c r="J436" s="16" t="s">
        <v>66</v>
      </c>
      <c r="K436" s="16" t="s">
        <v>174</v>
      </c>
      <c r="L436" s="16" t="s">
        <v>68</v>
      </c>
      <c r="M436" t="s">
        <v>2093</v>
      </c>
      <c r="N436" s="26" t="s">
        <v>4043</v>
      </c>
      <c r="O436" t="s">
        <v>2147</v>
      </c>
      <c r="Q436" s="2" t="s">
        <v>2148</v>
      </c>
      <c r="R436" s="16" t="s">
        <v>2149</v>
      </c>
      <c r="S436">
        <v>2014</v>
      </c>
      <c r="T436" s="3" t="s">
        <v>178</v>
      </c>
      <c r="U436" t="s">
        <v>127</v>
      </c>
      <c r="V436" s="3"/>
      <c r="W436" s="3"/>
      <c r="X436" s="3"/>
      <c r="Y436" s="3"/>
      <c r="Z436" s="3"/>
      <c r="AA436" s="3"/>
      <c r="AB436" s="3"/>
      <c r="AC436" s="3"/>
      <c r="AD436" s="3"/>
      <c r="AE436" s="19" t="s">
        <v>179</v>
      </c>
      <c r="AF436">
        <v>200</v>
      </c>
      <c r="AG436">
        <v>0</v>
      </c>
      <c r="AH436" t="s">
        <v>2095</v>
      </c>
      <c r="AI436" s="20">
        <v>0</v>
      </c>
      <c r="AK436">
        <v>0</v>
      </c>
      <c r="AL436">
        <v>0</v>
      </c>
      <c r="AM436" t="s">
        <v>179</v>
      </c>
      <c r="AN436" t="s">
        <v>79</v>
      </c>
      <c r="AO436" s="19"/>
      <c r="AP436" s="19">
        <v>1.1000000000000001</v>
      </c>
      <c r="AQ436" s="19"/>
      <c r="AR436" s="19"/>
      <c r="AS436" s="19"/>
      <c r="AT436" s="19"/>
      <c r="AU436" s="19"/>
      <c r="AV436" s="19"/>
      <c r="AW436" s="19"/>
      <c r="AX436" s="19"/>
      <c r="AY436" s="19"/>
      <c r="AZ436" s="19"/>
      <c r="BA436" s="19"/>
      <c r="BB436" s="19"/>
      <c r="BC436" s="19"/>
      <c r="BD436" s="19"/>
      <c r="BE436" s="19"/>
      <c r="BF436" s="19"/>
      <c r="BG436" s="19"/>
      <c r="BH436" s="19"/>
      <c r="BI436" s="19"/>
      <c r="BJ436" s="19"/>
      <c r="BK436" s="19"/>
      <c r="BL436" s="19"/>
      <c r="BM436" s="19"/>
      <c r="BN436" s="19"/>
      <c r="BO436" s="19"/>
      <c r="BP436" s="19"/>
      <c r="BQ436" s="19"/>
      <c r="BR436" s="19"/>
      <c r="BS436" s="19"/>
      <c r="BT436" s="19"/>
      <c r="BU436" s="19"/>
      <c r="BV436" s="19"/>
      <c r="BW436" s="19"/>
      <c r="BX436" s="19"/>
      <c r="BY436" s="19"/>
      <c r="BZ436" s="19"/>
      <c r="CA436" s="19"/>
      <c r="CB436" s="19"/>
      <c r="CC436" s="19"/>
      <c r="CD436" s="19"/>
      <c r="CE436" s="19">
        <v>0</v>
      </c>
      <c r="CF436" s="19">
        <v>1.1000000000000001</v>
      </c>
      <c r="CG436" s="19">
        <v>0</v>
      </c>
      <c r="CH436" t="s">
        <v>109</v>
      </c>
      <c r="CI436" t="s">
        <v>81</v>
      </c>
      <c r="CJ436" t="s">
        <v>82</v>
      </c>
      <c r="CL436" s="19" t="s">
        <v>179</v>
      </c>
      <c r="CM436" s="4">
        <v>64.810555555555553</v>
      </c>
      <c r="CN436" s="4">
        <v>9.2663888888888888</v>
      </c>
      <c r="CO436" t="s">
        <v>82</v>
      </c>
      <c r="CP436" s="19">
        <v>1.1000000000000001</v>
      </c>
      <c r="CQ436" s="19">
        <v>0</v>
      </c>
      <c r="CR436" s="19">
        <v>0</v>
      </c>
      <c r="CS436" s="19">
        <v>0</v>
      </c>
      <c r="CT436" s="19" t="s">
        <v>459</v>
      </c>
      <c r="CU436" s="19" t="s">
        <v>4036</v>
      </c>
    </row>
    <row r="437" spans="1:99" ht="21" customHeight="1" x14ac:dyDescent="0.2">
      <c r="A437">
        <v>10435</v>
      </c>
      <c r="B437" s="16" t="s">
        <v>2081</v>
      </c>
      <c r="C437" s="16" t="s">
        <v>2082</v>
      </c>
      <c r="D437" t="s">
        <v>2143</v>
      </c>
      <c r="E437" t="s">
        <v>2150</v>
      </c>
      <c r="F437" s="16" t="s">
        <v>2151</v>
      </c>
      <c r="G437" t="s">
        <v>2086</v>
      </c>
      <c r="H437" t="s">
        <v>2105</v>
      </c>
      <c r="I437" s="16" t="s">
        <v>65</v>
      </c>
      <c r="J437" s="16" t="s">
        <v>66</v>
      </c>
      <c r="K437" s="16" t="s">
        <v>174</v>
      </c>
      <c r="L437" s="16" t="s">
        <v>68</v>
      </c>
      <c r="M437" t="s">
        <v>2152</v>
      </c>
      <c r="N437" s="26" t="s">
        <v>4043</v>
      </c>
      <c r="O437" t="s">
        <v>2153</v>
      </c>
      <c r="P437" t="s">
        <v>2154</v>
      </c>
      <c r="Q437" s="2" t="s">
        <v>2148</v>
      </c>
      <c r="R437" s="16" t="s">
        <v>2155</v>
      </c>
      <c r="S437">
        <v>2014</v>
      </c>
      <c r="T437" s="3" t="s">
        <v>178</v>
      </c>
      <c r="U437" t="s">
        <v>127</v>
      </c>
      <c r="V437" s="3"/>
      <c r="W437" s="3">
        <v>2600</v>
      </c>
      <c r="X437" s="3"/>
      <c r="Y437">
        <v>60</v>
      </c>
      <c r="Z437">
        <v>12</v>
      </c>
      <c r="AA437">
        <v>150</v>
      </c>
      <c r="AB437" s="3"/>
      <c r="AC437" s="3">
        <v>0.7</v>
      </c>
      <c r="AD437" s="3">
        <v>4</v>
      </c>
      <c r="AE437" s="19" t="s">
        <v>179</v>
      </c>
      <c r="AF437">
        <v>200</v>
      </c>
      <c r="AG437">
        <v>0</v>
      </c>
      <c r="AH437" t="s">
        <v>2095</v>
      </c>
      <c r="AI437" s="20">
        <v>2</v>
      </c>
      <c r="AK437">
        <v>0</v>
      </c>
      <c r="AL437">
        <v>0</v>
      </c>
      <c r="AN437" t="s">
        <v>79</v>
      </c>
      <c r="AO437" s="19"/>
      <c r="AP437" s="19">
        <v>6.5</v>
      </c>
      <c r="AQ437" s="19"/>
      <c r="AR437" s="19"/>
      <c r="AS437" s="19">
        <v>18.3</v>
      </c>
      <c r="AT437" s="19"/>
      <c r="AU437" s="19"/>
      <c r="AV437" s="19"/>
      <c r="AW437" s="19"/>
      <c r="AX437" s="19"/>
      <c r="AY437" s="19"/>
      <c r="AZ437" s="19"/>
      <c r="BA437" s="19"/>
      <c r="BB437" s="19">
        <v>90</v>
      </c>
      <c r="BC437" s="19"/>
      <c r="BD437" s="19"/>
      <c r="BE437" s="19"/>
      <c r="BF437" s="19"/>
      <c r="BG437" s="19"/>
      <c r="BH437" s="19"/>
      <c r="BI437" s="19"/>
      <c r="BJ437" s="19"/>
      <c r="BK437" s="19"/>
      <c r="BL437" s="19"/>
      <c r="BM437" s="19"/>
      <c r="BN437" s="19"/>
      <c r="BO437" s="19"/>
      <c r="BP437" s="19"/>
      <c r="BQ437" s="19"/>
      <c r="BR437" s="19"/>
      <c r="BS437" s="19"/>
      <c r="BT437" s="19"/>
      <c r="BU437" s="19"/>
      <c r="BV437" s="19"/>
      <c r="BW437" s="19"/>
      <c r="BX437" s="19"/>
      <c r="BY437" s="19"/>
      <c r="BZ437" s="19"/>
      <c r="CA437" s="19"/>
      <c r="CB437" s="19"/>
      <c r="CC437" s="19"/>
      <c r="CD437" s="19"/>
      <c r="CE437" s="19">
        <v>0</v>
      </c>
      <c r="CF437" s="19">
        <v>114.8</v>
      </c>
      <c r="CG437" s="19">
        <v>0</v>
      </c>
      <c r="CI437" t="s">
        <v>81</v>
      </c>
      <c r="CJ437" t="s">
        <v>82</v>
      </c>
      <c r="CK437">
        <v>6400</v>
      </c>
      <c r="CL437" s="19" t="s">
        <v>179</v>
      </c>
      <c r="CM437" s="4">
        <v>64.810555555555553</v>
      </c>
      <c r="CN437" s="4">
        <v>9.2163888888888881</v>
      </c>
      <c r="CO437" t="s">
        <v>109</v>
      </c>
      <c r="CP437" s="19">
        <v>6.5</v>
      </c>
      <c r="CQ437" s="19">
        <v>18.3</v>
      </c>
      <c r="CR437" s="19">
        <v>90</v>
      </c>
      <c r="CS437" s="19">
        <v>0</v>
      </c>
      <c r="CT437" s="19" t="s">
        <v>459</v>
      </c>
      <c r="CU437" s="19" t="s">
        <v>4036</v>
      </c>
    </row>
    <row r="438" spans="1:99" ht="21" customHeight="1" x14ac:dyDescent="0.2">
      <c r="A438">
        <v>10436</v>
      </c>
      <c r="B438" s="16" t="s">
        <v>2081</v>
      </c>
      <c r="C438" s="16" t="s">
        <v>2156</v>
      </c>
      <c r="D438" t="s">
        <v>2157</v>
      </c>
      <c r="E438" t="s">
        <v>2158</v>
      </c>
      <c r="F438" s="16" t="s">
        <v>2159</v>
      </c>
      <c r="G438" t="s">
        <v>2160</v>
      </c>
      <c r="H438" t="s">
        <v>2161</v>
      </c>
      <c r="I438" s="16" t="s">
        <v>65</v>
      </c>
      <c r="J438" s="16" t="s">
        <v>66</v>
      </c>
      <c r="K438" s="16" t="s">
        <v>67</v>
      </c>
      <c r="L438" s="16" t="s">
        <v>98</v>
      </c>
      <c r="M438" t="s">
        <v>2093</v>
      </c>
      <c r="N438" s="26" t="s">
        <v>4043</v>
      </c>
      <c r="Q438" s="2"/>
      <c r="R438" s="16" t="s">
        <v>2162</v>
      </c>
      <c r="S438">
        <v>2014</v>
      </c>
      <c r="T438" s="3" t="s">
        <v>178</v>
      </c>
      <c r="U438" t="s">
        <v>127</v>
      </c>
      <c r="V438" s="3">
        <v>49696</v>
      </c>
      <c r="W438" s="3">
        <v>1700</v>
      </c>
      <c r="AA438">
        <v>150</v>
      </c>
      <c r="AC438" s="3">
        <v>0.96</v>
      </c>
      <c r="AD438" s="3">
        <v>50</v>
      </c>
      <c r="AE438" s="19">
        <v>1.006117192530586E-3</v>
      </c>
      <c r="AF438">
        <v>200</v>
      </c>
      <c r="AG438">
        <v>0</v>
      </c>
      <c r="AH438" t="s">
        <v>2095</v>
      </c>
      <c r="AI438" s="20">
        <v>3</v>
      </c>
      <c r="AK438">
        <v>0</v>
      </c>
      <c r="AL438">
        <v>0</v>
      </c>
      <c r="AN438" t="s">
        <v>79</v>
      </c>
      <c r="AO438" s="19"/>
      <c r="AP438" s="19"/>
      <c r="AQ438" s="19"/>
      <c r="AR438" s="19"/>
      <c r="AS438" s="19"/>
      <c r="AT438" s="19"/>
      <c r="AU438" s="19"/>
      <c r="AV438" s="19"/>
      <c r="AW438" s="19"/>
      <c r="AX438" s="19"/>
      <c r="AY438" s="19"/>
      <c r="AZ438" s="19"/>
      <c r="BA438" s="19"/>
      <c r="BB438" s="19"/>
      <c r="BC438" s="19"/>
      <c r="BD438" s="19"/>
      <c r="BE438" s="19"/>
      <c r="BF438" s="19"/>
      <c r="BG438" s="19"/>
      <c r="BH438" s="19">
        <v>2800</v>
      </c>
      <c r="BI438" s="19"/>
      <c r="BJ438" s="19"/>
      <c r="BK438" s="19"/>
      <c r="BL438" s="19"/>
      <c r="BM438" s="19"/>
      <c r="BN438" s="19"/>
      <c r="BO438" s="19"/>
      <c r="BP438" s="19"/>
      <c r="BQ438" s="19"/>
      <c r="BR438" s="19"/>
      <c r="BS438" s="19"/>
      <c r="BT438" s="19"/>
      <c r="BU438" s="19"/>
      <c r="BV438" s="19"/>
      <c r="BW438" s="19">
        <v>11200</v>
      </c>
      <c r="BX438" s="19"/>
      <c r="BY438" s="19"/>
      <c r="BZ438" s="19"/>
      <c r="CA438" s="19"/>
      <c r="CB438" s="19"/>
      <c r="CC438" s="19"/>
      <c r="CD438" s="19"/>
      <c r="CE438" s="19">
        <v>0</v>
      </c>
      <c r="CF438" s="19">
        <v>14000</v>
      </c>
      <c r="CG438" s="19">
        <v>0</v>
      </c>
      <c r="CI438" t="s">
        <v>81</v>
      </c>
      <c r="CJ438" t="s">
        <v>109</v>
      </c>
      <c r="CK438">
        <v>440000</v>
      </c>
      <c r="CL438" s="19">
        <v>0.20122343850611721</v>
      </c>
      <c r="CM438" s="4">
        <v>57.837222222222223</v>
      </c>
      <c r="CN438" s="4">
        <v>4.0855555555555556</v>
      </c>
      <c r="CO438" t="s">
        <v>109</v>
      </c>
      <c r="CP438" s="19">
        <v>0</v>
      </c>
      <c r="CQ438" s="19">
        <v>0</v>
      </c>
      <c r="CR438" s="19">
        <v>2800</v>
      </c>
      <c r="CS438" s="19">
        <v>11200</v>
      </c>
      <c r="CT438" s="19" t="s">
        <v>459</v>
      </c>
      <c r="CU438" s="19" t="s">
        <v>4036</v>
      </c>
    </row>
    <row r="439" spans="1:99" ht="21" customHeight="1" x14ac:dyDescent="0.2">
      <c r="A439">
        <v>10437</v>
      </c>
      <c r="B439" s="16" t="s">
        <v>2081</v>
      </c>
      <c r="C439" s="16" t="s">
        <v>2156</v>
      </c>
      <c r="D439" t="s">
        <v>2163</v>
      </c>
      <c r="E439" t="s">
        <v>2164</v>
      </c>
      <c r="F439" s="16" t="s">
        <v>2165</v>
      </c>
      <c r="G439" t="s">
        <v>2160</v>
      </c>
      <c r="H439" t="s">
        <v>2161</v>
      </c>
      <c r="I439" s="16" t="s">
        <v>65</v>
      </c>
      <c r="J439" s="16" t="s">
        <v>66</v>
      </c>
      <c r="K439" s="16" t="s">
        <v>174</v>
      </c>
      <c r="L439" s="16" t="s">
        <v>3</v>
      </c>
      <c r="M439" t="s">
        <v>2093</v>
      </c>
      <c r="N439" s="26" t="s">
        <v>4043</v>
      </c>
      <c r="Q439" s="2" t="s">
        <v>2166</v>
      </c>
      <c r="R439" s="16" t="s">
        <v>2167</v>
      </c>
      <c r="S439">
        <v>2014</v>
      </c>
      <c r="T439" s="3" t="s">
        <v>178</v>
      </c>
      <c r="U439" t="s">
        <v>127</v>
      </c>
      <c r="V439" s="3">
        <v>288</v>
      </c>
      <c r="W439" s="3">
        <v>1700</v>
      </c>
      <c r="AA439">
        <v>150</v>
      </c>
      <c r="AC439" s="3">
        <v>0.69</v>
      </c>
      <c r="AD439" s="3">
        <v>0</v>
      </c>
      <c r="AE439" s="19">
        <v>0</v>
      </c>
      <c r="AF439">
        <v>200</v>
      </c>
      <c r="AG439">
        <v>0</v>
      </c>
      <c r="AH439" t="s">
        <v>2095</v>
      </c>
      <c r="AI439" s="20">
        <v>20</v>
      </c>
      <c r="AK439">
        <v>0</v>
      </c>
      <c r="AL439">
        <v>0</v>
      </c>
      <c r="AN439" t="s">
        <v>79</v>
      </c>
      <c r="AO439" s="19"/>
      <c r="AP439" s="19"/>
      <c r="AQ439" s="19"/>
      <c r="AR439" s="19"/>
      <c r="AS439" s="19"/>
      <c r="AT439" s="19"/>
      <c r="AU439" s="19"/>
      <c r="AV439" s="19"/>
      <c r="AW439" s="19"/>
      <c r="AX439" s="19"/>
      <c r="AY439" s="19"/>
      <c r="AZ439" s="19"/>
      <c r="BA439" s="19"/>
      <c r="BB439" s="19"/>
      <c r="BC439" s="19"/>
      <c r="BD439" s="19"/>
      <c r="BE439" s="19"/>
      <c r="BF439" s="19"/>
      <c r="BG439" s="19"/>
      <c r="BH439" s="19"/>
      <c r="BI439" s="19"/>
      <c r="BJ439" s="19"/>
      <c r="BK439" s="19"/>
      <c r="BL439" s="19"/>
      <c r="BM439" s="19"/>
      <c r="BN439" s="19"/>
      <c r="BO439" s="19"/>
      <c r="BP439" s="19"/>
      <c r="BQ439" s="19"/>
      <c r="BR439" s="19"/>
      <c r="BS439" s="19"/>
      <c r="BT439" s="19">
        <v>2000</v>
      </c>
      <c r="BU439" s="19"/>
      <c r="BV439" s="19"/>
      <c r="BW439" s="19"/>
      <c r="BX439" s="19"/>
      <c r="BY439" s="19"/>
      <c r="BZ439" s="19"/>
      <c r="CA439" s="19"/>
      <c r="CB439" s="19"/>
      <c r="CC439" s="19"/>
      <c r="CD439" s="19"/>
      <c r="CE439" s="19">
        <v>0</v>
      </c>
      <c r="CF439" s="19">
        <v>2000</v>
      </c>
      <c r="CG439" s="19">
        <v>0</v>
      </c>
      <c r="CI439" t="s">
        <v>81</v>
      </c>
      <c r="CJ439" t="s">
        <v>109</v>
      </c>
      <c r="CK439">
        <v>1600</v>
      </c>
      <c r="CL439" s="19">
        <v>0</v>
      </c>
      <c r="CM439" s="4">
        <v>57.332222222222228</v>
      </c>
      <c r="CN439" s="4">
        <v>5.7</v>
      </c>
      <c r="CO439" t="s">
        <v>109</v>
      </c>
      <c r="CP439" s="19">
        <v>0</v>
      </c>
      <c r="CQ439" s="19">
        <v>0</v>
      </c>
      <c r="CR439" s="19">
        <v>0</v>
      </c>
      <c r="CS439" s="19">
        <v>2000</v>
      </c>
      <c r="CT439" s="19" t="s">
        <v>459</v>
      </c>
      <c r="CU439" s="19" t="s">
        <v>4036</v>
      </c>
    </row>
    <row r="440" spans="1:99" ht="21" customHeight="1" x14ac:dyDescent="0.2">
      <c r="A440">
        <v>10438</v>
      </c>
      <c r="B440" s="16" t="s">
        <v>2081</v>
      </c>
      <c r="C440" s="16" t="s">
        <v>2156</v>
      </c>
      <c r="D440" t="s">
        <v>2168</v>
      </c>
      <c r="E440" t="s">
        <v>2169</v>
      </c>
      <c r="F440" s="16" t="s">
        <v>2170</v>
      </c>
      <c r="G440" t="s">
        <v>2160</v>
      </c>
      <c r="H440" t="s">
        <v>2161</v>
      </c>
      <c r="I440" s="16" t="s">
        <v>65</v>
      </c>
      <c r="J440" s="16" t="s">
        <v>66</v>
      </c>
      <c r="K440" s="16" t="s">
        <v>174</v>
      </c>
      <c r="L440" s="16" t="s">
        <v>68</v>
      </c>
      <c r="M440" t="s">
        <v>2093</v>
      </c>
      <c r="N440" s="26" t="s">
        <v>4043</v>
      </c>
      <c r="Q440" s="2" t="s">
        <v>2166</v>
      </c>
      <c r="R440" s="16" t="s">
        <v>2171</v>
      </c>
      <c r="S440">
        <v>2014</v>
      </c>
      <c r="T440" s="3" t="s">
        <v>178</v>
      </c>
      <c r="U440" t="s">
        <v>127</v>
      </c>
      <c r="V440" s="3">
        <v>103</v>
      </c>
      <c r="W440" s="3">
        <v>1700</v>
      </c>
      <c r="AA440">
        <v>150</v>
      </c>
      <c r="AC440" s="3">
        <v>0.69</v>
      </c>
      <c r="AD440" s="3">
        <v>1</v>
      </c>
      <c r="AE440" s="19">
        <v>9.7087378640776691E-3</v>
      </c>
      <c r="AF440">
        <v>200</v>
      </c>
      <c r="AG440">
        <v>0</v>
      </c>
      <c r="AH440" t="s">
        <v>2095</v>
      </c>
      <c r="AI440" s="20">
        <v>20</v>
      </c>
      <c r="AK440">
        <v>0</v>
      </c>
      <c r="AL440">
        <v>0</v>
      </c>
      <c r="AN440" t="s">
        <v>79</v>
      </c>
      <c r="AO440" s="19"/>
      <c r="AP440" s="19"/>
      <c r="AQ440" s="19"/>
      <c r="AR440" s="19"/>
      <c r="AS440" s="19"/>
      <c r="AT440" s="19"/>
      <c r="AU440" s="19"/>
      <c r="AV440" s="19"/>
      <c r="AW440" s="19"/>
      <c r="AX440" s="19"/>
      <c r="AY440" s="19"/>
      <c r="AZ440" s="19"/>
      <c r="BA440" s="19"/>
      <c r="BB440" s="19"/>
      <c r="BC440" s="19"/>
      <c r="BD440" s="19"/>
      <c r="BE440" s="19"/>
      <c r="BF440" s="19"/>
      <c r="BG440" s="19"/>
      <c r="BH440" s="19">
        <v>500</v>
      </c>
      <c r="BI440" s="19"/>
      <c r="BJ440" s="19"/>
      <c r="BK440" s="19"/>
      <c r="BL440" s="19"/>
      <c r="BM440" s="19"/>
      <c r="BN440" s="19"/>
      <c r="BO440" s="19"/>
      <c r="BP440" s="19"/>
      <c r="BQ440" s="19"/>
      <c r="BR440" s="19"/>
      <c r="BS440" s="19"/>
      <c r="BT440" s="19"/>
      <c r="BU440" s="19"/>
      <c r="BV440" s="19"/>
      <c r="BW440" s="19"/>
      <c r="BX440" s="19"/>
      <c r="BY440" s="19"/>
      <c r="BZ440" s="19"/>
      <c r="CA440" s="19"/>
      <c r="CB440" s="19"/>
      <c r="CC440" s="19"/>
      <c r="CD440" s="19"/>
      <c r="CE440" s="19">
        <v>0</v>
      </c>
      <c r="CF440" s="19">
        <v>500</v>
      </c>
      <c r="CG440" s="19">
        <v>0</v>
      </c>
      <c r="CI440" t="s">
        <v>81</v>
      </c>
      <c r="CJ440" t="s">
        <v>109</v>
      </c>
      <c r="CK440">
        <v>150</v>
      </c>
      <c r="CL440" s="19">
        <v>1</v>
      </c>
      <c r="CM440" s="4">
        <v>57.170277777777777</v>
      </c>
      <c r="CN440" s="4">
        <v>4.9538888888888888</v>
      </c>
      <c r="CO440" t="s">
        <v>109</v>
      </c>
      <c r="CP440" s="19">
        <v>0</v>
      </c>
      <c r="CQ440" s="19">
        <v>0</v>
      </c>
      <c r="CR440" s="19">
        <v>500</v>
      </c>
      <c r="CS440" s="19">
        <v>0</v>
      </c>
      <c r="CT440" s="19" t="s">
        <v>459</v>
      </c>
      <c r="CU440" s="19" t="s">
        <v>4036</v>
      </c>
    </row>
    <row r="441" spans="1:99" ht="21" customHeight="1" x14ac:dyDescent="0.2">
      <c r="A441">
        <v>10439</v>
      </c>
      <c r="B441" s="16" t="s">
        <v>2081</v>
      </c>
      <c r="C441" s="16" t="s">
        <v>2156</v>
      </c>
      <c r="D441" t="s">
        <v>2172</v>
      </c>
      <c r="E441" t="s">
        <v>2173</v>
      </c>
      <c r="F441" s="16" t="s">
        <v>2174</v>
      </c>
      <c r="G441" t="s">
        <v>2175</v>
      </c>
      <c r="H441" t="s">
        <v>2161</v>
      </c>
      <c r="I441" s="16" t="s">
        <v>65</v>
      </c>
      <c r="J441" s="16" t="s">
        <v>66</v>
      </c>
      <c r="K441" s="16" t="s">
        <v>67</v>
      </c>
      <c r="L441" s="16" t="s">
        <v>98</v>
      </c>
      <c r="M441" t="s">
        <v>2093</v>
      </c>
      <c r="N441" s="26" t="s">
        <v>4043</v>
      </c>
      <c r="Q441" s="2" t="s">
        <v>2176</v>
      </c>
      <c r="R441" s="16"/>
      <c r="S441">
        <v>2014</v>
      </c>
      <c r="T441" s="3" t="s">
        <v>178</v>
      </c>
      <c r="U441" t="s">
        <v>127</v>
      </c>
      <c r="V441" s="3">
        <v>5304</v>
      </c>
      <c r="W441" s="3">
        <v>2000</v>
      </c>
      <c r="AA441">
        <v>150</v>
      </c>
      <c r="AC441" s="3">
        <v>0.7</v>
      </c>
      <c r="AD441" s="3">
        <v>2</v>
      </c>
      <c r="AE441" s="19">
        <v>3.7707390648567121E-4</v>
      </c>
      <c r="AF441">
        <v>200</v>
      </c>
      <c r="AG441">
        <v>0</v>
      </c>
      <c r="AH441" t="s">
        <v>2095</v>
      </c>
      <c r="AI441" s="20">
        <v>4</v>
      </c>
      <c r="AK441">
        <v>0</v>
      </c>
      <c r="AL441">
        <v>0</v>
      </c>
      <c r="AN441" t="s">
        <v>79</v>
      </c>
      <c r="AO441" s="19"/>
      <c r="AP441" s="19"/>
      <c r="AQ441" s="19"/>
      <c r="AR441" s="19"/>
      <c r="AS441" s="19"/>
      <c r="AT441" s="19"/>
      <c r="AU441" s="19"/>
      <c r="AV441" s="19"/>
      <c r="AW441" s="19"/>
      <c r="AX441" s="19"/>
      <c r="AY441" s="19"/>
      <c r="AZ441" s="19"/>
      <c r="BA441" s="19"/>
      <c r="BB441" s="19"/>
      <c r="BC441" s="19"/>
      <c r="BD441" s="19"/>
      <c r="BE441" s="19"/>
      <c r="BF441" s="19"/>
      <c r="BG441" s="19"/>
      <c r="BH441" s="19">
        <v>160</v>
      </c>
      <c r="BI441" s="19"/>
      <c r="BJ441" s="19"/>
      <c r="BK441" s="19"/>
      <c r="BL441" s="19"/>
      <c r="BM441" s="19"/>
      <c r="BN441" s="19"/>
      <c r="BO441" s="19"/>
      <c r="BP441" s="19"/>
      <c r="BQ441" s="19"/>
      <c r="BR441" s="19"/>
      <c r="BS441" s="19"/>
      <c r="BT441" s="19"/>
      <c r="BU441" s="19"/>
      <c r="BV441" s="19"/>
      <c r="BW441" s="19">
        <v>1840</v>
      </c>
      <c r="BX441" s="19"/>
      <c r="BY441" s="19"/>
      <c r="BZ441" s="19"/>
      <c r="CA441" s="19"/>
      <c r="CB441" s="19"/>
      <c r="CC441" s="19"/>
      <c r="CD441" s="19"/>
      <c r="CE441" s="19">
        <v>0</v>
      </c>
      <c r="CF441" s="19">
        <v>2000</v>
      </c>
      <c r="CG441" s="19">
        <v>0</v>
      </c>
      <c r="CI441" t="s">
        <v>81</v>
      </c>
      <c r="CJ441" t="s">
        <v>109</v>
      </c>
      <c r="CK441">
        <v>82000</v>
      </c>
      <c r="CL441" s="19">
        <v>7.5414781297134248E-2</v>
      </c>
      <c r="CM441" s="4">
        <v>57.615555555555559</v>
      </c>
      <c r="CN441" s="4">
        <v>6.9308333333333341</v>
      </c>
      <c r="CO441" t="s">
        <v>109</v>
      </c>
      <c r="CP441" s="19">
        <v>0</v>
      </c>
      <c r="CQ441" s="19">
        <v>0</v>
      </c>
      <c r="CR441" s="19">
        <v>160</v>
      </c>
      <c r="CS441" s="19">
        <v>1840</v>
      </c>
      <c r="CT441" s="19" t="s">
        <v>459</v>
      </c>
      <c r="CU441" s="19" t="s">
        <v>4036</v>
      </c>
    </row>
    <row r="442" spans="1:99" ht="21" customHeight="1" x14ac:dyDescent="0.2">
      <c r="A442">
        <v>10440</v>
      </c>
      <c r="B442" s="16" t="s">
        <v>2081</v>
      </c>
      <c r="C442" s="16" t="s">
        <v>2156</v>
      </c>
      <c r="D442" t="s">
        <v>2177</v>
      </c>
      <c r="E442" t="s">
        <v>2178</v>
      </c>
      <c r="F442" s="16" t="s">
        <v>2179</v>
      </c>
      <c r="G442" t="s">
        <v>2180</v>
      </c>
      <c r="H442" t="s">
        <v>2181</v>
      </c>
      <c r="I442" s="16" t="s">
        <v>65</v>
      </c>
      <c r="J442" s="16" t="s">
        <v>66</v>
      </c>
      <c r="K442" s="16" t="s">
        <v>67</v>
      </c>
      <c r="L442" s="16" t="s">
        <v>3</v>
      </c>
      <c r="M442" t="s">
        <v>2182</v>
      </c>
      <c r="N442" s="26" t="s">
        <v>4043</v>
      </c>
      <c r="Q442" s="2"/>
      <c r="R442" s="16" t="s">
        <v>2183</v>
      </c>
      <c r="S442">
        <v>2014</v>
      </c>
      <c r="T442" s="3" t="s">
        <v>178</v>
      </c>
      <c r="U442" t="s">
        <v>127</v>
      </c>
      <c r="V442" s="3">
        <v>1829</v>
      </c>
      <c r="W442" s="3">
        <v>1600</v>
      </c>
      <c r="AA442">
        <v>1000</v>
      </c>
      <c r="AC442" s="3">
        <v>0.7</v>
      </c>
      <c r="AD442" s="3">
        <v>1</v>
      </c>
      <c r="AE442" s="19">
        <v>5.4674685620557679E-4</v>
      </c>
      <c r="AF442">
        <v>200</v>
      </c>
      <c r="AG442">
        <v>0</v>
      </c>
      <c r="AH442" t="s">
        <v>2095</v>
      </c>
      <c r="AI442" s="20">
        <v>5</v>
      </c>
      <c r="AK442">
        <v>0</v>
      </c>
      <c r="AL442">
        <v>0</v>
      </c>
      <c r="AN442" t="s">
        <v>79</v>
      </c>
      <c r="AO442" s="19"/>
      <c r="AP442" s="19"/>
      <c r="AQ442" s="19"/>
      <c r="AR442" s="19"/>
      <c r="AS442" s="19"/>
      <c r="AT442" s="19"/>
      <c r="AU442" s="19"/>
      <c r="AV442" s="19"/>
      <c r="AW442" s="19"/>
      <c r="AX442" s="19"/>
      <c r="AY442" s="19"/>
      <c r="AZ442" s="19"/>
      <c r="BA442" s="19"/>
      <c r="BB442" s="19"/>
      <c r="BC442" s="19"/>
      <c r="BD442" s="19"/>
      <c r="BE442" s="19"/>
      <c r="BF442" s="19"/>
      <c r="BG442" s="19"/>
      <c r="BH442" s="19"/>
      <c r="BI442" s="19"/>
      <c r="BJ442" s="19"/>
      <c r="BK442" s="19"/>
      <c r="BL442" s="19"/>
      <c r="BM442" s="19"/>
      <c r="BN442" s="19"/>
      <c r="BO442" s="19"/>
      <c r="BP442" s="19"/>
      <c r="BQ442" s="19"/>
      <c r="BR442" s="19"/>
      <c r="BS442" s="19"/>
      <c r="BT442" s="19"/>
      <c r="BU442" s="19"/>
      <c r="BV442" s="19"/>
      <c r="BW442" s="19">
        <v>1000</v>
      </c>
      <c r="BX442" s="19"/>
      <c r="BY442" s="19"/>
      <c r="BZ442" s="19"/>
      <c r="CA442" s="19"/>
      <c r="CB442" s="19"/>
      <c r="CC442" s="19"/>
      <c r="CD442" s="19"/>
      <c r="CE442" s="19">
        <v>0</v>
      </c>
      <c r="CF442" s="19">
        <v>1000</v>
      </c>
      <c r="CG442" s="19">
        <v>0</v>
      </c>
      <c r="CI442" t="s">
        <v>81</v>
      </c>
      <c r="CJ442" t="s">
        <v>109</v>
      </c>
      <c r="CK442">
        <v>25000</v>
      </c>
      <c r="CL442" s="19">
        <v>0.10934937124111535</v>
      </c>
      <c r="CM442" s="4">
        <v>56.989444444444445</v>
      </c>
      <c r="CN442" s="4">
        <v>5.943888888888889</v>
      </c>
      <c r="CO442" t="s">
        <v>109</v>
      </c>
      <c r="CP442" s="19">
        <v>0</v>
      </c>
      <c r="CQ442" s="19">
        <v>0</v>
      </c>
      <c r="CR442" s="19">
        <v>0</v>
      </c>
      <c r="CS442" s="19">
        <v>1000</v>
      </c>
      <c r="CT442" s="19" t="s">
        <v>459</v>
      </c>
      <c r="CU442" s="19" t="s">
        <v>4036</v>
      </c>
    </row>
    <row r="443" spans="1:99" ht="21" customHeight="1" x14ac:dyDescent="0.2">
      <c r="A443">
        <v>10441</v>
      </c>
      <c r="B443" s="16" t="s">
        <v>2081</v>
      </c>
      <c r="C443" s="16" t="s">
        <v>2156</v>
      </c>
      <c r="D443" t="s">
        <v>2184</v>
      </c>
      <c r="E443" t="s">
        <v>2185</v>
      </c>
      <c r="F443" s="16" t="s">
        <v>2186</v>
      </c>
      <c r="G443" t="s">
        <v>2180</v>
      </c>
      <c r="H443" t="s">
        <v>2187</v>
      </c>
      <c r="I443" s="16" t="s">
        <v>65</v>
      </c>
      <c r="J443" s="16" t="s">
        <v>66</v>
      </c>
      <c r="K443" s="16" t="s">
        <v>67</v>
      </c>
      <c r="L443" s="16" t="s">
        <v>3</v>
      </c>
      <c r="M443" t="s">
        <v>966</v>
      </c>
      <c r="N443" s="26" t="s">
        <v>4043</v>
      </c>
      <c r="Q443" s="2"/>
      <c r="R443" s="16" t="s">
        <v>2188</v>
      </c>
      <c r="S443">
        <v>2014</v>
      </c>
      <c r="T443" s="3" t="s">
        <v>178</v>
      </c>
      <c r="U443" t="s">
        <v>127</v>
      </c>
      <c r="V443" s="3">
        <v>8400</v>
      </c>
      <c r="W443" s="3">
        <v>1700</v>
      </c>
      <c r="AA443">
        <v>450</v>
      </c>
      <c r="AC443" s="3">
        <v>0.68</v>
      </c>
      <c r="AD443" s="3">
        <v>2</v>
      </c>
      <c r="AE443" s="19">
        <v>2.380952380952381E-4</v>
      </c>
      <c r="AF443">
        <v>200</v>
      </c>
      <c r="AG443">
        <v>0</v>
      </c>
      <c r="AH443" t="s">
        <v>2095</v>
      </c>
      <c r="AI443" s="20">
        <v>1</v>
      </c>
      <c r="AK443">
        <v>0</v>
      </c>
      <c r="AL443">
        <v>0</v>
      </c>
      <c r="AN443" t="s">
        <v>79</v>
      </c>
      <c r="AO443" s="19"/>
      <c r="AP443" s="19"/>
      <c r="AQ443" s="19"/>
      <c r="AR443" s="19"/>
      <c r="AS443" s="19"/>
      <c r="AT443" s="19"/>
      <c r="AU443" s="19"/>
      <c r="AV443" s="19"/>
      <c r="AW443" s="19"/>
      <c r="AX443" s="19"/>
      <c r="AY443" s="19"/>
      <c r="AZ443" s="19"/>
      <c r="BA443" s="19"/>
      <c r="BB443" s="19"/>
      <c r="BC443" s="19"/>
      <c r="BD443" s="19"/>
      <c r="BE443" s="19"/>
      <c r="BF443" s="19"/>
      <c r="BG443" s="19"/>
      <c r="BH443" s="19"/>
      <c r="BI443" s="19"/>
      <c r="BJ443" s="19"/>
      <c r="BK443" s="19"/>
      <c r="BL443" s="19"/>
      <c r="BM443" s="19"/>
      <c r="BN443" s="19"/>
      <c r="BO443" s="19"/>
      <c r="BP443" s="19"/>
      <c r="BQ443" s="19"/>
      <c r="BR443" s="19"/>
      <c r="BS443" s="19"/>
      <c r="BT443" s="19"/>
      <c r="BU443" s="19"/>
      <c r="BV443" s="19"/>
      <c r="BW443" s="19">
        <v>3000</v>
      </c>
      <c r="BX443" s="19"/>
      <c r="BY443" s="19"/>
      <c r="BZ443" s="19"/>
      <c r="CA443" s="19"/>
      <c r="CB443" s="19"/>
      <c r="CC443" s="19"/>
      <c r="CD443" s="19"/>
      <c r="CE443" s="19">
        <v>0</v>
      </c>
      <c r="CF443" s="19">
        <v>3000</v>
      </c>
      <c r="CG443" s="19">
        <v>0</v>
      </c>
      <c r="CI443" t="s">
        <v>81</v>
      </c>
      <c r="CJ443" t="s">
        <v>109</v>
      </c>
      <c r="CK443">
        <v>756000</v>
      </c>
      <c r="CL443" s="19">
        <v>4.7619047619047616E-2</v>
      </c>
      <c r="CM443" s="4">
        <v>57.555</v>
      </c>
      <c r="CN443" s="4">
        <v>7.5302777777777781</v>
      </c>
      <c r="CO443" t="s">
        <v>109</v>
      </c>
      <c r="CP443" s="19">
        <v>0</v>
      </c>
      <c r="CQ443" s="19">
        <v>0</v>
      </c>
      <c r="CR443" s="19">
        <v>0</v>
      </c>
      <c r="CS443" s="19">
        <v>3000</v>
      </c>
      <c r="CT443" s="19" t="s">
        <v>459</v>
      </c>
      <c r="CU443" s="19" t="s">
        <v>4036</v>
      </c>
    </row>
    <row r="444" spans="1:99" ht="21" customHeight="1" x14ac:dyDescent="0.2">
      <c r="A444">
        <v>10442</v>
      </c>
      <c r="B444" s="16" t="s">
        <v>2081</v>
      </c>
      <c r="C444" s="16" t="s">
        <v>2156</v>
      </c>
      <c r="D444" t="s">
        <v>2189</v>
      </c>
      <c r="E444" t="s">
        <v>2190</v>
      </c>
      <c r="F444" s="16" t="s">
        <v>2191</v>
      </c>
      <c r="G444" t="s">
        <v>2160</v>
      </c>
      <c r="H444" t="s">
        <v>2192</v>
      </c>
      <c r="I444" s="16" t="s">
        <v>65</v>
      </c>
      <c r="J444" s="16" t="s">
        <v>66</v>
      </c>
      <c r="K444" s="16" t="s">
        <v>67</v>
      </c>
      <c r="L444" s="16" t="s">
        <v>3</v>
      </c>
      <c r="M444" t="s">
        <v>2182</v>
      </c>
      <c r="N444" s="26" t="s">
        <v>4043</v>
      </c>
      <c r="Q444" s="2"/>
      <c r="R444" s="16" t="s">
        <v>2193</v>
      </c>
      <c r="S444">
        <v>2014</v>
      </c>
      <c r="T444" t="s">
        <v>104</v>
      </c>
      <c r="U444" t="s">
        <v>105</v>
      </c>
      <c r="V444" s="3">
        <v>2598</v>
      </c>
      <c r="W444" s="3">
        <v>1700</v>
      </c>
      <c r="AA444">
        <v>500</v>
      </c>
      <c r="AC444" s="3">
        <v>0.7</v>
      </c>
      <c r="AD444" s="3">
        <v>1</v>
      </c>
      <c r="AE444" s="19">
        <v>3.8491147036181676E-4</v>
      </c>
      <c r="AF444">
        <v>200</v>
      </c>
      <c r="AG444">
        <v>0</v>
      </c>
      <c r="AH444" t="s">
        <v>2095</v>
      </c>
      <c r="AI444" s="20">
        <v>6</v>
      </c>
      <c r="AK444">
        <v>0</v>
      </c>
      <c r="AL444">
        <v>0</v>
      </c>
      <c r="AN444" t="s">
        <v>79</v>
      </c>
      <c r="AO444" s="19"/>
      <c r="AP444" s="19"/>
      <c r="AQ444" s="19"/>
      <c r="AR444" s="19"/>
      <c r="AS444" s="19"/>
      <c r="AT444" s="19"/>
      <c r="AU444" s="19"/>
      <c r="AV444" s="19"/>
      <c r="AW444" s="19"/>
      <c r="AX444" s="19"/>
      <c r="AY444" s="19"/>
      <c r="AZ444" s="19"/>
      <c r="BA444" s="19"/>
      <c r="BB444" s="19"/>
      <c r="BC444" s="19"/>
      <c r="BD444" s="19"/>
      <c r="BE444" s="19"/>
      <c r="BF444" s="19"/>
      <c r="BG444" s="19"/>
      <c r="BH444" s="19"/>
      <c r="BI444" s="19"/>
      <c r="BJ444" s="19"/>
      <c r="BK444" s="19"/>
      <c r="BL444" s="19"/>
      <c r="BM444" s="19"/>
      <c r="BN444" s="19"/>
      <c r="BO444" s="19"/>
      <c r="BP444" s="19"/>
      <c r="BQ444" s="19"/>
      <c r="BR444" s="19"/>
      <c r="BS444" s="19"/>
      <c r="BT444" s="19"/>
      <c r="BU444" s="19"/>
      <c r="BV444" s="19"/>
      <c r="BW444" s="19">
        <v>100</v>
      </c>
      <c r="BX444" s="19"/>
      <c r="BY444" s="19"/>
      <c r="BZ444" s="19"/>
      <c r="CA444" s="19"/>
      <c r="CB444" s="19"/>
      <c r="CC444" s="19"/>
      <c r="CD444" s="19"/>
      <c r="CE444" s="19">
        <v>0</v>
      </c>
      <c r="CF444" s="19">
        <v>100</v>
      </c>
      <c r="CG444" s="19">
        <v>0</v>
      </c>
      <c r="CI444" t="s">
        <v>81</v>
      </c>
      <c r="CJ444" t="s">
        <v>109</v>
      </c>
      <c r="CK444">
        <v>2000</v>
      </c>
      <c r="CL444" s="19">
        <v>7.6982294072363358E-2</v>
      </c>
      <c r="CM444" s="4">
        <v>59.756388888888885</v>
      </c>
      <c r="CN444" s="4">
        <v>3.1666666666666665</v>
      </c>
      <c r="CO444" t="s">
        <v>109</v>
      </c>
      <c r="CP444" s="19">
        <v>0</v>
      </c>
      <c r="CQ444" s="19">
        <v>0</v>
      </c>
      <c r="CR444" s="19">
        <v>0</v>
      </c>
      <c r="CS444" s="19">
        <v>100</v>
      </c>
      <c r="CT444" s="19" t="s">
        <v>459</v>
      </c>
      <c r="CU444" s="19" t="s">
        <v>4036</v>
      </c>
    </row>
    <row r="445" spans="1:99" ht="21" customHeight="1" x14ac:dyDescent="0.2">
      <c r="A445">
        <v>10443</v>
      </c>
      <c r="B445" s="16" t="s">
        <v>2081</v>
      </c>
      <c r="C445" s="16" t="s">
        <v>2156</v>
      </c>
      <c r="D445" t="s">
        <v>2194</v>
      </c>
      <c r="E445" t="s">
        <v>2195</v>
      </c>
      <c r="F445" s="16" t="s">
        <v>2196</v>
      </c>
      <c r="G445" t="s">
        <v>2160</v>
      </c>
      <c r="H445" t="s">
        <v>2197</v>
      </c>
      <c r="I445" s="16" t="s">
        <v>65</v>
      </c>
      <c r="J445" s="16" t="s">
        <v>66</v>
      </c>
      <c r="K445" s="16" t="s">
        <v>67</v>
      </c>
      <c r="L445" s="16" t="s">
        <v>68</v>
      </c>
      <c r="M445" t="s">
        <v>2093</v>
      </c>
      <c r="N445" s="26" t="s">
        <v>4043</v>
      </c>
      <c r="Q445" s="2"/>
      <c r="R445" s="16" t="s">
        <v>2198</v>
      </c>
      <c r="S445">
        <v>2014</v>
      </c>
      <c r="T445" s="3" t="s">
        <v>178</v>
      </c>
      <c r="U445" t="s">
        <v>127</v>
      </c>
      <c r="V445" s="3">
        <v>3360</v>
      </c>
      <c r="W445" s="3">
        <v>1700</v>
      </c>
      <c r="AA445">
        <v>400</v>
      </c>
      <c r="AC445" s="3">
        <v>0.65</v>
      </c>
      <c r="AD445" s="3">
        <v>35</v>
      </c>
      <c r="AE445" s="19">
        <v>1.0416666666666666E-2</v>
      </c>
      <c r="AF445">
        <v>200</v>
      </c>
      <c r="AG445">
        <v>0</v>
      </c>
      <c r="AH445" t="s">
        <v>2095</v>
      </c>
      <c r="AI445" s="20">
        <v>3</v>
      </c>
      <c r="AK445">
        <v>0</v>
      </c>
      <c r="AL445">
        <v>0</v>
      </c>
      <c r="AN445" t="s">
        <v>79</v>
      </c>
      <c r="AO445" s="19"/>
      <c r="AP445" s="19"/>
      <c r="AQ445" s="19"/>
      <c r="AR445" s="19"/>
      <c r="AS445" s="19"/>
      <c r="AT445" s="19"/>
      <c r="AU445" s="19"/>
      <c r="AV445" s="19"/>
      <c r="AW445" s="19"/>
      <c r="AX445" s="19"/>
      <c r="AY445" s="19"/>
      <c r="AZ445" s="19"/>
      <c r="BA445" s="19"/>
      <c r="BB445" s="19"/>
      <c r="BC445" s="19"/>
      <c r="BD445" s="19"/>
      <c r="BE445" s="19"/>
      <c r="BF445" s="19"/>
      <c r="BG445" s="19"/>
      <c r="BH445" s="19"/>
      <c r="BI445" s="19"/>
      <c r="BJ445" s="19"/>
      <c r="BK445" s="19"/>
      <c r="BL445" s="19"/>
      <c r="BM445" s="19"/>
      <c r="BN445" s="19">
        <v>2000</v>
      </c>
      <c r="BO445" s="19"/>
      <c r="BP445" s="19"/>
      <c r="BQ445" s="19"/>
      <c r="BR445" s="19"/>
      <c r="BS445" s="19"/>
      <c r="BT445" s="19"/>
      <c r="BU445" s="19"/>
      <c r="BV445" s="19"/>
      <c r="BW445" s="19"/>
      <c r="BX445" s="19"/>
      <c r="BY445" s="19"/>
      <c r="BZ445" s="19"/>
      <c r="CA445" s="19"/>
      <c r="CB445" s="19"/>
      <c r="CC445" s="19"/>
      <c r="CD445" s="19"/>
      <c r="CE445" s="19">
        <v>0</v>
      </c>
      <c r="CF445" s="19">
        <v>2000</v>
      </c>
      <c r="CG445" s="19">
        <v>0</v>
      </c>
      <c r="CI445" t="s">
        <v>81</v>
      </c>
      <c r="CJ445" t="s">
        <v>109</v>
      </c>
      <c r="CK445">
        <v>90000</v>
      </c>
      <c r="CL445" s="19">
        <v>1</v>
      </c>
      <c r="CM445" s="4">
        <v>60.712777777777781</v>
      </c>
      <c r="CN445" s="4">
        <v>3.5666666666666664</v>
      </c>
      <c r="CO445" t="s">
        <v>109</v>
      </c>
      <c r="CP445" s="19">
        <v>0</v>
      </c>
      <c r="CQ445" s="19">
        <v>0</v>
      </c>
      <c r="CR445" s="19">
        <v>2000</v>
      </c>
      <c r="CS445" s="19">
        <v>0</v>
      </c>
      <c r="CT445" s="19" t="s">
        <v>459</v>
      </c>
      <c r="CU445" s="19" t="s">
        <v>4036</v>
      </c>
    </row>
    <row r="446" spans="1:99" ht="21" customHeight="1" x14ac:dyDescent="0.2">
      <c r="A446">
        <v>10444</v>
      </c>
      <c r="B446" s="16" t="s">
        <v>2081</v>
      </c>
      <c r="C446" s="16" t="s">
        <v>2156</v>
      </c>
      <c r="D446" t="s">
        <v>2199</v>
      </c>
      <c r="E446" t="s">
        <v>2200</v>
      </c>
      <c r="F446" s="16" t="s">
        <v>2201</v>
      </c>
      <c r="G446" t="s">
        <v>2160</v>
      </c>
      <c r="H446" t="s">
        <v>2197</v>
      </c>
      <c r="I446" s="16" t="s">
        <v>65</v>
      </c>
      <c r="J446" s="16" t="s">
        <v>66</v>
      </c>
      <c r="K446" s="16" t="s">
        <v>174</v>
      </c>
      <c r="L446" s="16" t="s">
        <v>98</v>
      </c>
      <c r="M446" t="s">
        <v>2093</v>
      </c>
      <c r="N446" s="26" t="s">
        <v>4043</v>
      </c>
      <c r="Q446" s="2"/>
      <c r="R446" s="16" t="s">
        <v>2202</v>
      </c>
      <c r="S446">
        <v>2014</v>
      </c>
      <c r="T446" s="3" t="s">
        <v>178</v>
      </c>
      <c r="U446" t="s">
        <v>127</v>
      </c>
      <c r="V446" s="3">
        <v>1900</v>
      </c>
      <c r="W446" s="3">
        <v>2900</v>
      </c>
      <c r="AA446">
        <v>300</v>
      </c>
      <c r="AC446" s="3">
        <v>0.7</v>
      </c>
      <c r="AD446" s="3">
        <v>3</v>
      </c>
      <c r="AE446" s="19">
        <v>1.5789473684210526E-3</v>
      </c>
      <c r="AF446">
        <v>200</v>
      </c>
      <c r="AG446">
        <v>0</v>
      </c>
      <c r="AH446" t="s">
        <v>2095</v>
      </c>
      <c r="AI446" s="20">
        <v>2.3809523809523812E-3</v>
      </c>
      <c r="AK446">
        <v>0</v>
      </c>
      <c r="AL446">
        <v>0</v>
      </c>
      <c r="AN446" t="s">
        <v>79</v>
      </c>
      <c r="AO446" s="19"/>
      <c r="AP446" s="19"/>
      <c r="AQ446" s="19"/>
      <c r="AR446" s="19"/>
      <c r="AS446" s="19"/>
      <c r="AT446" s="19"/>
      <c r="AU446" s="19"/>
      <c r="AV446" s="19"/>
      <c r="AW446" s="19"/>
      <c r="AX446" s="19"/>
      <c r="AY446" s="19"/>
      <c r="AZ446" s="19"/>
      <c r="BA446" s="19"/>
      <c r="BB446" s="19"/>
      <c r="BC446" s="19"/>
      <c r="BD446" s="19"/>
      <c r="BE446" s="19"/>
      <c r="BF446" s="19"/>
      <c r="BG446" s="19"/>
      <c r="BH446" s="19">
        <v>48</v>
      </c>
      <c r="BI446" s="19"/>
      <c r="BJ446" s="19"/>
      <c r="BK446" s="19"/>
      <c r="BL446" s="19"/>
      <c r="BM446" s="19"/>
      <c r="BN446" s="19"/>
      <c r="BO446" s="19"/>
      <c r="BP446" s="19"/>
      <c r="BQ446" s="19">
        <v>102</v>
      </c>
      <c r="BR446" s="19"/>
      <c r="BS446" s="19"/>
      <c r="BT446" s="19"/>
      <c r="BU446" s="19"/>
      <c r="BV446" s="19"/>
      <c r="BW446" s="19"/>
      <c r="BX446" s="19"/>
      <c r="BY446" s="19"/>
      <c r="BZ446" s="19"/>
      <c r="CA446" s="19"/>
      <c r="CB446" s="19"/>
      <c r="CC446" s="19"/>
      <c r="CD446" s="19"/>
      <c r="CE446" s="19">
        <v>0</v>
      </c>
      <c r="CF446" s="19">
        <v>150</v>
      </c>
      <c r="CG446" s="19">
        <v>0</v>
      </c>
      <c r="CI446" t="s">
        <v>81</v>
      </c>
      <c r="CJ446" t="s">
        <v>109</v>
      </c>
      <c r="CK446">
        <v>90000</v>
      </c>
      <c r="CL446" s="19">
        <v>0.31578947368421051</v>
      </c>
      <c r="CM446" s="4">
        <v>60.606944444444444</v>
      </c>
      <c r="CN446" s="4">
        <v>3.5794444444444444</v>
      </c>
      <c r="CO446" t="s">
        <v>109</v>
      </c>
      <c r="CP446" s="19">
        <v>0</v>
      </c>
      <c r="CQ446" s="19">
        <v>0</v>
      </c>
      <c r="CR446" s="19">
        <v>48</v>
      </c>
      <c r="CS446" s="19">
        <v>102</v>
      </c>
      <c r="CT446" s="19" t="s">
        <v>459</v>
      </c>
      <c r="CU446" s="19" t="s">
        <v>4036</v>
      </c>
    </row>
    <row r="447" spans="1:99" ht="21" customHeight="1" x14ac:dyDescent="0.2">
      <c r="A447">
        <v>10445</v>
      </c>
      <c r="B447" s="16" t="s">
        <v>2081</v>
      </c>
      <c r="C447" s="16" t="s">
        <v>2156</v>
      </c>
      <c r="D447" t="s">
        <v>2083</v>
      </c>
      <c r="E447" t="s">
        <v>2203</v>
      </c>
      <c r="F447" s="16" t="s">
        <v>2204</v>
      </c>
      <c r="G447" t="s">
        <v>2160</v>
      </c>
      <c r="I447" s="16" t="s">
        <v>1731</v>
      </c>
      <c r="J447" s="16" t="s">
        <v>5</v>
      </c>
      <c r="K447" s="16" t="s">
        <v>174</v>
      </c>
      <c r="L447" s="16" t="s">
        <v>68</v>
      </c>
      <c r="N447" s="26" t="s">
        <v>4043</v>
      </c>
      <c r="P447" t="s">
        <v>2205</v>
      </c>
      <c r="Q447" s="2" t="s">
        <v>2206</v>
      </c>
      <c r="R447" s="16" t="s">
        <v>2207</v>
      </c>
      <c r="S447">
        <v>2014</v>
      </c>
      <c r="T447" s="3" t="s">
        <v>178</v>
      </c>
      <c r="U447" t="s">
        <v>127</v>
      </c>
      <c r="AE447" s="19" t="s">
        <v>179</v>
      </c>
      <c r="AF447">
        <v>200</v>
      </c>
      <c r="AG447">
        <v>0</v>
      </c>
      <c r="AI447" s="20"/>
      <c r="AK447">
        <v>0</v>
      </c>
      <c r="AL447">
        <v>0</v>
      </c>
      <c r="AN447" t="s">
        <v>79</v>
      </c>
      <c r="AO447" s="19"/>
      <c r="AP447" s="19"/>
      <c r="AQ447" s="19"/>
      <c r="AR447" s="19"/>
      <c r="AS447" s="19"/>
      <c r="AT447" s="19"/>
      <c r="AU447" s="19"/>
      <c r="AV447" s="19"/>
      <c r="AW447" s="19"/>
      <c r="AX447" s="19"/>
      <c r="AY447" s="19"/>
      <c r="AZ447" s="19"/>
      <c r="BA447" s="19"/>
      <c r="BB447" s="19"/>
      <c r="BC447" s="19"/>
      <c r="BD447" s="19"/>
      <c r="BE447" s="19"/>
      <c r="BF447" s="19"/>
      <c r="BG447" s="19"/>
      <c r="BH447" s="19">
        <v>3000</v>
      </c>
      <c r="BI447" s="19"/>
      <c r="BJ447" s="19"/>
      <c r="BK447" s="19"/>
      <c r="BL447" s="19"/>
      <c r="BM447" s="19"/>
      <c r="BN447" s="19"/>
      <c r="BO447" s="19"/>
      <c r="BP447" s="19"/>
      <c r="BQ447" s="19"/>
      <c r="BR447" s="19"/>
      <c r="BS447" s="19"/>
      <c r="BT447" s="19"/>
      <c r="BU447" s="19"/>
      <c r="BV447" s="19"/>
      <c r="BW447" s="19"/>
      <c r="BX447" s="19"/>
      <c r="BY447" s="19"/>
      <c r="BZ447" s="19"/>
      <c r="CA447" s="19"/>
      <c r="CB447" s="19"/>
      <c r="CC447" s="19"/>
      <c r="CD447" s="19"/>
      <c r="CE447" s="19">
        <v>0</v>
      </c>
      <c r="CF447" s="19">
        <v>3000</v>
      </c>
      <c r="CG447" s="19">
        <v>0</v>
      </c>
      <c r="CH447" t="s">
        <v>82</v>
      </c>
      <c r="CI447" t="s">
        <v>81</v>
      </c>
      <c r="CJ447" t="s">
        <v>109</v>
      </c>
      <c r="CL447" s="19">
        <v>1</v>
      </c>
      <c r="CM447" s="4">
        <v>59.914444444444442</v>
      </c>
      <c r="CN447" s="4">
        <v>10.750833333333333</v>
      </c>
      <c r="CO447" t="s">
        <v>2208</v>
      </c>
      <c r="CP447" s="19">
        <v>0</v>
      </c>
      <c r="CQ447" s="19">
        <v>0</v>
      </c>
      <c r="CR447" s="19">
        <v>3000</v>
      </c>
      <c r="CS447" s="19">
        <v>0</v>
      </c>
      <c r="CT447" s="19" t="s">
        <v>459</v>
      </c>
      <c r="CU447" s="19" t="s">
        <v>4036</v>
      </c>
    </row>
    <row r="448" spans="1:99" ht="21" customHeight="1" x14ac:dyDescent="0.2">
      <c r="A448">
        <v>10446</v>
      </c>
      <c r="B448" s="16" t="s">
        <v>2081</v>
      </c>
      <c r="C448" s="16" t="s">
        <v>2156</v>
      </c>
      <c r="D448" t="s">
        <v>2083</v>
      </c>
      <c r="E448" t="s">
        <v>2209</v>
      </c>
      <c r="F448" s="16" t="s">
        <v>2210</v>
      </c>
      <c r="G448" t="s">
        <v>2160</v>
      </c>
      <c r="I448" s="16" t="s">
        <v>2211</v>
      </c>
      <c r="J448" s="16" t="s">
        <v>5</v>
      </c>
      <c r="K448" s="16" t="s">
        <v>174</v>
      </c>
      <c r="L448" s="16" t="s">
        <v>68</v>
      </c>
      <c r="N448" s="26" t="s">
        <v>4043</v>
      </c>
      <c r="P448" t="s">
        <v>124</v>
      </c>
      <c r="Q448" s="2" t="s">
        <v>2087</v>
      </c>
      <c r="R448" s="16" t="s">
        <v>2212</v>
      </c>
      <c r="S448">
        <v>2014</v>
      </c>
      <c r="T448" s="3" t="s">
        <v>178</v>
      </c>
      <c r="U448" t="s">
        <v>127</v>
      </c>
      <c r="AE448" s="19" t="s">
        <v>179</v>
      </c>
      <c r="AF448">
        <v>200</v>
      </c>
      <c r="AG448">
        <v>0</v>
      </c>
      <c r="AI448" s="20"/>
      <c r="AK448">
        <v>0</v>
      </c>
      <c r="AL448">
        <v>0</v>
      </c>
      <c r="AN448" t="s">
        <v>79</v>
      </c>
      <c r="AO448" s="19"/>
      <c r="AP448" s="19"/>
      <c r="AQ448" s="19"/>
      <c r="AR448" s="19"/>
      <c r="AS448" s="19"/>
      <c r="AT448" s="19"/>
      <c r="AU448" s="19"/>
      <c r="AV448" s="19"/>
      <c r="AW448" s="19"/>
      <c r="AX448" s="19"/>
      <c r="AY448" s="19"/>
      <c r="AZ448" s="19"/>
      <c r="BA448" s="19"/>
      <c r="BB448" s="19"/>
      <c r="BC448" s="19"/>
      <c r="BD448" s="19"/>
      <c r="BE448" s="19"/>
      <c r="BF448" s="19"/>
      <c r="BG448" s="19"/>
      <c r="BH448" s="19">
        <v>4000</v>
      </c>
      <c r="BI448" s="19"/>
      <c r="BJ448" s="19"/>
      <c r="BK448" s="19"/>
      <c r="BL448" s="19"/>
      <c r="BM448" s="19"/>
      <c r="BN448" s="19"/>
      <c r="BO448" s="19"/>
      <c r="BP448" s="19"/>
      <c r="BQ448" s="19"/>
      <c r="BR448" s="19"/>
      <c r="BS448" s="19"/>
      <c r="BT448" s="19"/>
      <c r="BU448" s="19"/>
      <c r="BV448" s="19"/>
      <c r="BW448" s="19"/>
      <c r="BX448" s="19"/>
      <c r="BY448" s="19"/>
      <c r="BZ448" s="19"/>
      <c r="CA448" s="19"/>
      <c r="CB448" s="19"/>
      <c r="CC448" s="19"/>
      <c r="CD448" s="19"/>
      <c r="CE448" s="19">
        <v>0</v>
      </c>
      <c r="CF448" s="19">
        <v>4000</v>
      </c>
      <c r="CG448" s="19">
        <v>0</v>
      </c>
      <c r="CH448" t="s">
        <v>82</v>
      </c>
      <c r="CI448" t="s">
        <v>81</v>
      </c>
      <c r="CJ448" t="s">
        <v>109</v>
      </c>
      <c r="CL448" s="19">
        <v>1</v>
      </c>
      <c r="CM448" s="4">
        <v>59.914444444444442</v>
      </c>
      <c r="CN448" s="4">
        <v>10.753611111111111</v>
      </c>
      <c r="CO448" t="s">
        <v>109</v>
      </c>
      <c r="CP448" s="19">
        <v>0</v>
      </c>
      <c r="CQ448" s="19">
        <v>0</v>
      </c>
      <c r="CR448" s="19">
        <v>4000</v>
      </c>
      <c r="CS448" s="19">
        <v>0</v>
      </c>
      <c r="CT448" s="19" t="s">
        <v>459</v>
      </c>
      <c r="CU448" s="19" t="s">
        <v>4036</v>
      </c>
    </row>
    <row r="449" spans="1:99" ht="21" customHeight="1" x14ac:dyDescent="0.2">
      <c r="A449">
        <v>10447</v>
      </c>
      <c r="B449" s="16" t="s">
        <v>2081</v>
      </c>
      <c r="C449" s="16" t="s">
        <v>2156</v>
      </c>
      <c r="D449" t="s">
        <v>2083</v>
      </c>
      <c r="E449" t="s">
        <v>2213</v>
      </c>
      <c r="F449" s="16" t="s">
        <v>2214</v>
      </c>
      <c r="G449" t="s">
        <v>2160</v>
      </c>
      <c r="I449" s="16" t="s">
        <v>173</v>
      </c>
      <c r="J449" s="16" t="s">
        <v>5</v>
      </c>
      <c r="K449" s="16" t="s">
        <v>174</v>
      </c>
      <c r="L449" s="16" t="s">
        <v>68</v>
      </c>
      <c r="N449" s="26" t="s">
        <v>4043</v>
      </c>
      <c r="P449" t="s">
        <v>124</v>
      </c>
      <c r="Q449" s="2" t="s">
        <v>2087</v>
      </c>
      <c r="R449" s="16" t="s">
        <v>2212</v>
      </c>
      <c r="S449">
        <v>2014</v>
      </c>
      <c r="T449" s="3" t="s">
        <v>178</v>
      </c>
      <c r="U449" t="s">
        <v>127</v>
      </c>
      <c r="AE449" s="19" t="s">
        <v>179</v>
      </c>
      <c r="AF449">
        <v>200</v>
      </c>
      <c r="AG449">
        <v>0</v>
      </c>
      <c r="AI449" s="20"/>
      <c r="AK449">
        <v>0</v>
      </c>
      <c r="AL449">
        <v>0</v>
      </c>
      <c r="AN449" t="s">
        <v>79</v>
      </c>
      <c r="AO449" s="19"/>
      <c r="AP449" s="19"/>
      <c r="AQ449" s="19"/>
      <c r="AR449" s="19"/>
      <c r="AS449" s="19"/>
      <c r="AT449" s="19"/>
      <c r="AU449" s="19"/>
      <c r="AV449" s="19"/>
      <c r="AW449" s="19"/>
      <c r="AX449" s="19"/>
      <c r="AY449" s="19"/>
      <c r="AZ449" s="19"/>
      <c r="BA449" s="19"/>
      <c r="BB449" s="19"/>
      <c r="BC449" s="19"/>
      <c r="BD449" s="19"/>
      <c r="BE449" s="19"/>
      <c r="BF449" s="19"/>
      <c r="BG449" s="19"/>
      <c r="BH449" s="19">
        <v>6000</v>
      </c>
      <c r="BI449" s="19"/>
      <c r="BJ449" s="19"/>
      <c r="BK449" s="19"/>
      <c r="BL449" s="19"/>
      <c r="BM449" s="19"/>
      <c r="BN449" s="19"/>
      <c r="BO449" s="19"/>
      <c r="BP449" s="19"/>
      <c r="BQ449" s="19"/>
      <c r="BR449" s="19"/>
      <c r="BS449" s="19"/>
      <c r="BT449" s="19"/>
      <c r="BU449" s="19"/>
      <c r="BV449" s="19"/>
      <c r="BW449" s="19"/>
      <c r="BX449" s="19"/>
      <c r="BY449" s="19"/>
      <c r="BZ449" s="19"/>
      <c r="CA449" s="19"/>
      <c r="CB449" s="19"/>
      <c r="CC449" s="19"/>
      <c r="CD449" s="19"/>
      <c r="CE449" s="19">
        <v>0</v>
      </c>
      <c r="CF449" s="19">
        <v>6000</v>
      </c>
      <c r="CG449" s="19">
        <v>0</v>
      </c>
      <c r="CH449" t="s">
        <v>82</v>
      </c>
      <c r="CI449" t="s">
        <v>81</v>
      </c>
      <c r="CJ449" t="s">
        <v>109</v>
      </c>
      <c r="CL449" s="19">
        <v>1</v>
      </c>
      <c r="CM449" s="4">
        <v>59.914444444444442</v>
      </c>
      <c r="CN449" s="4">
        <v>10.756388888888889</v>
      </c>
      <c r="CO449" t="s">
        <v>109</v>
      </c>
      <c r="CP449" s="19">
        <v>0</v>
      </c>
      <c r="CQ449" s="19">
        <v>0</v>
      </c>
      <c r="CR449" s="19">
        <v>6000</v>
      </c>
      <c r="CS449" s="19">
        <v>0</v>
      </c>
      <c r="CT449" s="19" t="s">
        <v>459</v>
      </c>
      <c r="CU449" s="19" t="s">
        <v>4036</v>
      </c>
    </row>
    <row r="450" spans="1:99" ht="21" customHeight="1" x14ac:dyDescent="0.2">
      <c r="A450">
        <v>10448</v>
      </c>
      <c r="B450" s="16" t="s">
        <v>2081</v>
      </c>
      <c r="C450" s="16" t="s">
        <v>2156</v>
      </c>
      <c r="D450" t="s">
        <v>2215</v>
      </c>
      <c r="E450" t="s">
        <v>2216</v>
      </c>
      <c r="F450" s="16" t="s">
        <v>2217</v>
      </c>
      <c r="G450" t="s">
        <v>2160</v>
      </c>
      <c r="H450" t="s">
        <v>2218</v>
      </c>
      <c r="I450" s="16" t="s">
        <v>65</v>
      </c>
      <c r="J450" s="16" t="s">
        <v>66</v>
      </c>
      <c r="K450" s="16" t="s">
        <v>67</v>
      </c>
      <c r="L450" s="16" t="s">
        <v>68</v>
      </c>
      <c r="M450" t="s">
        <v>1663</v>
      </c>
      <c r="N450" s="26" t="s">
        <v>4044</v>
      </c>
      <c r="O450" t="s">
        <v>2219</v>
      </c>
      <c r="P450" t="s">
        <v>2220</v>
      </c>
      <c r="Q450" s="2" t="s">
        <v>2221</v>
      </c>
      <c r="R450" s="16" t="s">
        <v>2222</v>
      </c>
      <c r="S450">
        <v>2018</v>
      </c>
      <c r="T450" s="18" t="s">
        <v>104</v>
      </c>
      <c r="U450" t="s">
        <v>105</v>
      </c>
      <c r="V450">
        <v>6</v>
      </c>
      <c r="AC450">
        <v>675</v>
      </c>
      <c r="AE450" s="19">
        <v>0</v>
      </c>
      <c r="AF450">
        <v>200</v>
      </c>
      <c r="AG450">
        <v>0</v>
      </c>
      <c r="AH450" t="s">
        <v>2223</v>
      </c>
      <c r="AI450" s="20">
        <v>5.2</v>
      </c>
      <c r="AK450">
        <v>0</v>
      </c>
      <c r="AL450">
        <v>0</v>
      </c>
      <c r="AN450" t="s">
        <v>79</v>
      </c>
      <c r="AO450" s="19"/>
      <c r="AP450" s="19">
        <v>18.48</v>
      </c>
      <c r="AQ450" s="19"/>
      <c r="AR450" s="19"/>
      <c r="AS450" s="19">
        <v>8.52</v>
      </c>
      <c r="AT450" s="19"/>
      <c r="AU450" s="19"/>
      <c r="AV450" s="19">
        <v>10</v>
      </c>
      <c r="AW450" s="19"/>
      <c r="AX450" s="19"/>
      <c r="AY450" s="19"/>
      <c r="AZ450" s="19"/>
      <c r="BA450" s="19"/>
      <c r="BB450" s="19"/>
      <c r="BC450" s="19"/>
      <c r="BD450" s="19"/>
      <c r="BE450" s="19"/>
      <c r="BF450" s="19"/>
      <c r="BG450" s="19"/>
      <c r="BH450" s="19"/>
      <c r="BI450" s="19"/>
      <c r="BJ450" s="19"/>
      <c r="BK450" s="19"/>
      <c r="BL450" s="19"/>
      <c r="BM450" s="19"/>
      <c r="BN450" s="19"/>
      <c r="BO450" s="19"/>
      <c r="BP450" s="19"/>
      <c r="BQ450" s="19"/>
      <c r="BR450" s="19"/>
      <c r="BS450" s="19"/>
      <c r="BT450" s="19"/>
      <c r="BU450" s="19"/>
      <c r="BV450" s="19"/>
      <c r="BW450" s="19"/>
      <c r="BX450" s="19"/>
      <c r="BY450" s="19"/>
      <c r="BZ450" s="19"/>
      <c r="CA450" s="19"/>
      <c r="CB450" s="19"/>
      <c r="CC450" s="19"/>
      <c r="CD450" s="19"/>
      <c r="CE450" s="19">
        <v>0</v>
      </c>
      <c r="CF450" s="19">
        <v>37</v>
      </c>
      <c r="CG450" s="19">
        <v>0</v>
      </c>
      <c r="CI450" t="s">
        <v>81</v>
      </c>
      <c r="CJ450" t="s">
        <v>82</v>
      </c>
      <c r="CK450">
        <v>417000000</v>
      </c>
      <c r="CL450" s="19">
        <v>0</v>
      </c>
      <c r="CM450" s="4">
        <v>58.409444444444446</v>
      </c>
      <c r="CN450" s="4">
        <v>1.7813888888888889</v>
      </c>
      <c r="CO450" t="s">
        <v>82</v>
      </c>
      <c r="CP450" s="19">
        <v>18.48</v>
      </c>
      <c r="CQ450" s="19">
        <v>18.52</v>
      </c>
      <c r="CR450" s="19">
        <v>0</v>
      </c>
      <c r="CS450" s="19">
        <v>0</v>
      </c>
      <c r="CT450" s="19" t="s">
        <v>459</v>
      </c>
      <c r="CU450" s="19" t="s">
        <v>4036</v>
      </c>
    </row>
    <row r="451" spans="1:99" ht="21" customHeight="1" x14ac:dyDescent="0.2">
      <c r="A451">
        <v>10449</v>
      </c>
      <c r="B451" s="16" t="s">
        <v>2081</v>
      </c>
      <c r="C451" s="16" t="s">
        <v>2156</v>
      </c>
      <c r="D451" t="s">
        <v>2224</v>
      </c>
      <c r="E451" t="s">
        <v>2225</v>
      </c>
      <c r="F451" s="16" t="s">
        <v>2226</v>
      </c>
      <c r="G451" t="s">
        <v>2160</v>
      </c>
      <c r="H451" t="s">
        <v>2227</v>
      </c>
      <c r="I451" s="16" t="s">
        <v>65</v>
      </c>
      <c r="J451" s="16" t="s">
        <v>66</v>
      </c>
      <c r="K451" s="16" t="s">
        <v>67</v>
      </c>
      <c r="L451" s="16" t="s">
        <v>98</v>
      </c>
      <c r="M451" t="s">
        <v>2228</v>
      </c>
      <c r="N451" s="26" t="s">
        <v>4043</v>
      </c>
      <c r="Q451" s="2"/>
      <c r="R451" s="16" t="s">
        <v>2229</v>
      </c>
      <c r="S451">
        <v>2014</v>
      </c>
      <c r="T451" s="3" t="s">
        <v>178</v>
      </c>
      <c r="U451" t="s">
        <v>127</v>
      </c>
      <c r="V451" s="3">
        <v>4455</v>
      </c>
      <c r="W451" s="3">
        <v>1750</v>
      </c>
      <c r="AA451">
        <v>300</v>
      </c>
      <c r="AC451" s="3">
        <v>0.69</v>
      </c>
      <c r="AD451" s="3">
        <v>3</v>
      </c>
      <c r="AE451" s="19">
        <v>6.7340067340067344E-4</v>
      </c>
      <c r="AF451">
        <v>200</v>
      </c>
      <c r="AG451">
        <v>0</v>
      </c>
      <c r="AH451" t="s">
        <v>2095</v>
      </c>
      <c r="AI451" s="20">
        <v>5</v>
      </c>
      <c r="AK451">
        <v>0</v>
      </c>
      <c r="AL451">
        <v>0</v>
      </c>
      <c r="AN451" t="s">
        <v>79</v>
      </c>
      <c r="AO451" s="19"/>
      <c r="AP451" s="19"/>
      <c r="AQ451" s="19"/>
      <c r="AR451" s="19"/>
      <c r="AS451" s="19"/>
      <c r="AT451" s="19"/>
      <c r="AU451" s="19"/>
      <c r="AV451" s="19"/>
      <c r="AW451" s="19"/>
      <c r="AX451" s="19"/>
      <c r="AY451" s="19"/>
      <c r="AZ451" s="19"/>
      <c r="BA451" s="19"/>
      <c r="BB451" s="19"/>
      <c r="BC451" s="19"/>
      <c r="BD451" s="19"/>
      <c r="BE451" s="19"/>
      <c r="BF451" s="19"/>
      <c r="BG451" s="19"/>
      <c r="BH451" s="19">
        <v>520</v>
      </c>
      <c r="BI451" s="19"/>
      <c r="BJ451" s="19"/>
      <c r="BK451" s="19"/>
      <c r="BL451" s="19"/>
      <c r="BM451" s="19"/>
      <c r="BN451" s="19"/>
      <c r="BO451" s="19"/>
      <c r="BP451" s="19"/>
      <c r="BQ451" s="19"/>
      <c r="BR451" s="19"/>
      <c r="BS451" s="19"/>
      <c r="BT451" s="19"/>
      <c r="BU451" s="19"/>
      <c r="BV451" s="19"/>
      <c r="BW451" s="19">
        <v>3480</v>
      </c>
      <c r="BX451" s="19"/>
      <c r="BY451" s="19"/>
      <c r="BZ451" s="19"/>
      <c r="CA451" s="19"/>
      <c r="CB451" s="19"/>
      <c r="CC451" s="19"/>
      <c r="CD451" s="19"/>
      <c r="CE451" s="19">
        <v>0</v>
      </c>
      <c r="CF451" s="19">
        <v>4000</v>
      </c>
      <c r="CG451" s="19">
        <v>0</v>
      </c>
      <c r="CI451" t="s">
        <v>81</v>
      </c>
      <c r="CJ451" t="s">
        <v>109</v>
      </c>
      <c r="CK451">
        <v>110000</v>
      </c>
      <c r="CL451" s="19">
        <v>0.13468013468013468</v>
      </c>
      <c r="CM451" s="4">
        <v>60.679166666666667</v>
      </c>
      <c r="CN451" s="4">
        <v>4.33</v>
      </c>
      <c r="CO451" t="s">
        <v>109</v>
      </c>
      <c r="CP451" s="19">
        <v>0</v>
      </c>
      <c r="CQ451" s="19">
        <v>0</v>
      </c>
      <c r="CR451" s="19">
        <v>520</v>
      </c>
      <c r="CS451" s="19">
        <v>3480</v>
      </c>
      <c r="CT451" s="19" t="s">
        <v>459</v>
      </c>
      <c r="CU451" s="19" t="s">
        <v>4036</v>
      </c>
    </row>
    <row r="452" spans="1:99" ht="21" customHeight="1" x14ac:dyDescent="0.2">
      <c r="A452">
        <v>10450</v>
      </c>
      <c r="B452" s="16" t="s">
        <v>2081</v>
      </c>
      <c r="C452" s="16" t="s">
        <v>2156</v>
      </c>
      <c r="D452" t="s">
        <v>2230</v>
      </c>
      <c r="E452" t="s">
        <v>2231</v>
      </c>
      <c r="F452" s="16" t="s">
        <v>2232</v>
      </c>
      <c r="G452" t="s">
        <v>2160</v>
      </c>
      <c r="H452" t="s">
        <v>2227</v>
      </c>
      <c r="I452" s="16" t="s">
        <v>65</v>
      </c>
      <c r="J452" s="16" t="s">
        <v>66</v>
      </c>
      <c r="K452" s="16" t="s">
        <v>67</v>
      </c>
      <c r="L452" s="16" t="s">
        <v>68</v>
      </c>
      <c r="M452" t="s">
        <v>2228</v>
      </c>
      <c r="N452" s="26" t="s">
        <v>4043</v>
      </c>
      <c r="Q452" s="2"/>
      <c r="R452" s="16" t="s">
        <v>2233</v>
      </c>
      <c r="S452">
        <v>2014</v>
      </c>
      <c r="T452" s="3" t="s">
        <v>178</v>
      </c>
      <c r="U452" t="s">
        <v>127</v>
      </c>
      <c r="V452" s="3">
        <v>11750</v>
      </c>
      <c r="W452" s="3">
        <v>1750</v>
      </c>
      <c r="AA452">
        <v>300</v>
      </c>
      <c r="AC452" s="3">
        <v>0.69</v>
      </c>
      <c r="AD452" s="3">
        <v>66</v>
      </c>
      <c r="AE452" s="19">
        <v>5.6170212765957444E-3</v>
      </c>
      <c r="AF452">
        <v>200</v>
      </c>
      <c r="AG452">
        <v>0</v>
      </c>
      <c r="AH452" t="s">
        <v>2095</v>
      </c>
      <c r="AI452" s="20">
        <v>4</v>
      </c>
      <c r="AK452">
        <v>0</v>
      </c>
      <c r="AL452">
        <v>0</v>
      </c>
      <c r="AN452" t="s">
        <v>79</v>
      </c>
      <c r="AO452" s="19"/>
      <c r="AP452" s="19"/>
      <c r="AQ452" s="19"/>
      <c r="AR452" s="19"/>
      <c r="AS452" s="19"/>
      <c r="AT452" s="19"/>
      <c r="AU452" s="19"/>
      <c r="AV452" s="19"/>
      <c r="AW452" s="19"/>
      <c r="AX452" s="19"/>
      <c r="AY452" s="19"/>
      <c r="AZ452" s="19"/>
      <c r="BA452" s="19"/>
      <c r="BB452" s="19"/>
      <c r="BC452" s="19"/>
      <c r="BD452" s="19"/>
      <c r="BE452" s="19"/>
      <c r="BF452" s="19"/>
      <c r="BG452" s="19"/>
      <c r="BH452" s="19"/>
      <c r="BI452" s="19"/>
      <c r="BJ452" s="19"/>
      <c r="BK452" s="19"/>
      <c r="BL452" s="19"/>
      <c r="BM452" s="19"/>
      <c r="BN452" s="19">
        <v>14000</v>
      </c>
      <c r="BO452" s="19"/>
      <c r="BP452" s="19"/>
      <c r="BQ452" s="19"/>
      <c r="BR452" s="19"/>
      <c r="BS452" s="19"/>
      <c r="BT452" s="19"/>
      <c r="BU452" s="19"/>
      <c r="BV452" s="19"/>
      <c r="BW452" s="19"/>
      <c r="BX452" s="19"/>
      <c r="BY452" s="19"/>
      <c r="BZ452" s="19"/>
      <c r="CA452" s="19"/>
      <c r="CB452" s="19"/>
      <c r="CC452" s="19"/>
      <c r="CD452" s="19"/>
      <c r="CE452" s="19">
        <v>0</v>
      </c>
      <c r="CF452" s="19">
        <v>14000</v>
      </c>
      <c r="CG452" s="19">
        <v>0</v>
      </c>
      <c r="CI452" t="s">
        <v>81</v>
      </c>
      <c r="CJ452" t="s">
        <v>109</v>
      </c>
      <c r="CK452">
        <v>480000</v>
      </c>
      <c r="CL452" s="19">
        <v>1</v>
      </c>
      <c r="CM452" s="4">
        <v>60.806388888888883</v>
      </c>
      <c r="CN452" s="4">
        <v>3.7083333333333335</v>
      </c>
      <c r="CO452" t="s">
        <v>109</v>
      </c>
      <c r="CP452" s="19">
        <v>0</v>
      </c>
      <c r="CQ452" s="19">
        <v>0</v>
      </c>
      <c r="CR452" s="19">
        <v>14000</v>
      </c>
      <c r="CS452" s="19">
        <v>0</v>
      </c>
      <c r="CT452" s="19" t="s">
        <v>459</v>
      </c>
      <c r="CU452" s="19" t="s">
        <v>4036</v>
      </c>
    </row>
    <row r="453" spans="1:99" ht="21" customHeight="1" x14ac:dyDescent="0.2">
      <c r="A453">
        <v>10451</v>
      </c>
      <c r="B453" s="16" t="s">
        <v>2081</v>
      </c>
      <c r="C453" s="16" t="s">
        <v>2156</v>
      </c>
      <c r="D453" t="s">
        <v>2234</v>
      </c>
      <c r="E453" t="s">
        <v>2235</v>
      </c>
      <c r="F453" s="16" t="s">
        <v>2236</v>
      </c>
      <c r="G453" t="s">
        <v>2160</v>
      </c>
      <c r="H453" t="s">
        <v>2237</v>
      </c>
      <c r="I453" s="16" t="s">
        <v>65</v>
      </c>
      <c r="J453" s="16" t="s">
        <v>66</v>
      </c>
      <c r="K453" s="16" t="s">
        <v>67</v>
      </c>
      <c r="L453" s="16" t="s">
        <v>3</v>
      </c>
      <c r="M453" t="s">
        <v>2093</v>
      </c>
      <c r="N453" s="26" t="s">
        <v>4043</v>
      </c>
      <c r="Q453" s="2"/>
      <c r="R453" s="16" t="s">
        <v>2238</v>
      </c>
      <c r="S453">
        <v>2014</v>
      </c>
      <c r="T453" s="3" t="s">
        <v>178</v>
      </c>
      <c r="U453" t="s">
        <v>127</v>
      </c>
      <c r="V453" s="3">
        <v>18300</v>
      </c>
      <c r="W453" s="3">
        <v>2400</v>
      </c>
      <c r="Y453">
        <v>50</v>
      </c>
      <c r="AA453">
        <v>200</v>
      </c>
      <c r="AC453" s="3">
        <v>0.66</v>
      </c>
      <c r="AD453" s="3">
        <v>8</v>
      </c>
      <c r="AE453" s="19">
        <v>4.3715846994535519E-4</v>
      </c>
      <c r="AF453">
        <v>200</v>
      </c>
      <c r="AG453">
        <v>0</v>
      </c>
      <c r="AH453" t="s">
        <v>2095</v>
      </c>
      <c r="AI453" s="20">
        <v>5</v>
      </c>
      <c r="AK453">
        <v>0</v>
      </c>
      <c r="AL453">
        <v>0</v>
      </c>
      <c r="AN453" t="s">
        <v>79</v>
      </c>
      <c r="AO453" s="19"/>
      <c r="AP453" s="19"/>
      <c r="AQ453" s="19"/>
      <c r="AR453" s="19"/>
      <c r="AS453" s="19"/>
      <c r="AT453" s="19"/>
      <c r="AU453" s="19"/>
      <c r="AV453" s="19"/>
      <c r="AW453" s="19"/>
      <c r="AX453" s="19"/>
      <c r="AY453" s="19"/>
      <c r="AZ453" s="19"/>
      <c r="BA453" s="19"/>
      <c r="BB453" s="19"/>
      <c r="BC453" s="19"/>
      <c r="BD453" s="19"/>
      <c r="BE453" s="19"/>
      <c r="BF453" s="19"/>
      <c r="BG453" s="19"/>
      <c r="BH453" s="19"/>
      <c r="BI453" s="19"/>
      <c r="BJ453" s="19"/>
      <c r="BK453" s="19"/>
      <c r="BL453" s="19"/>
      <c r="BM453" s="19"/>
      <c r="BN453" s="19"/>
      <c r="BO453" s="19"/>
      <c r="BP453" s="19"/>
      <c r="BQ453" s="19"/>
      <c r="BR453" s="19"/>
      <c r="BS453" s="19"/>
      <c r="BT453" s="19"/>
      <c r="BU453" s="19"/>
      <c r="BV453" s="19"/>
      <c r="BW453" s="19">
        <v>4000</v>
      </c>
      <c r="BX453" s="19"/>
      <c r="BY453" s="19"/>
      <c r="BZ453" s="19"/>
      <c r="CA453" s="19"/>
      <c r="CB453" s="19"/>
      <c r="CC453" s="19"/>
      <c r="CD453" s="19"/>
      <c r="CE453" s="19">
        <v>0</v>
      </c>
      <c r="CF453" s="19">
        <v>4000</v>
      </c>
      <c r="CG453" s="19">
        <v>0</v>
      </c>
      <c r="CI453" t="s">
        <v>81</v>
      </c>
      <c r="CJ453" t="s">
        <v>109</v>
      </c>
      <c r="CK453">
        <v>120000</v>
      </c>
      <c r="CL453" s="19">
        <v>8.7431693989071038E-2</v>
      </c>
      <c r="CM453" s="4">
        <v>59.313611111111108</v>
      </c>
      <c r="CN453" s="4">
        <v>3.9372222222222226</v>
      </c>
      <c r="CO453" t="s">
        <v>109</v>
      </c>
      <c r="CP453" s="19">
        <v>0</v>
      </c>
      <c r="CQ453" s="19">
        <v>0</v>
      </c>
      <c r="CR453" s="19">
        <v>0</v>
      </c>
      <c r="CS453" s="19">
        <v>4000</v>
      </c>
      <c r="CT453" s="19" t="s">
        <v>459</v>
      </c>
      <c r="CU453" s="19" t="s">
        <v>4036</v>
      </c>
    </row>
    <row r="454" spans="1:99" ht="21" customHeight="1" x14ac:dyDescent="0.2">
      <c r="A454">
        <v>10452</v>
      </c>
      <c r="B454" s="16" t="s">
        <v>2081</v>
      </c>
      <c r="C454" s="16" t="s">
        <v>2156</v>
      </c>
      <c r="D454" t="s">
        <v>2239</v>
      </c>
      <c r="E454" t="s">
        <v>2240</v>
      </c>
      <c r="F454" s="16" t="s">
        <v>2241</v>
      </c>
      <c r="G454" t="s">
        <v>2160</v>
      </c>
      <c r="H454" t="s">
        <v>2242</v>
      </c>
      <c r="I454" s="16" t="s">
        <v>65</v>
      </c>
      <c r="J454" s="16" t="s">
        <v>66</v>
      </c>
      <c r="K454" s="16" t="s">
        <v>67</v>
      </c>
      <c r="L454" s="16" t="s">
        <v>3</v>
      </c>
      <c r="M454" t="s">
        <v>2228</v>
      </c>
      <c r="N454" s="26" t="s">
        <v>4043</v>
      </c>
      <c r="P454" t="s">
        <v>2243</v>
      </c>
      <c r="Q454" s="2" t="s">
        <v>2244</v>
      </c>
      <c r="R454" s="16" t="s">
        <v>2245</v>
      </c>
      <c r="S454">
        <v>2014</v>
      </c>
      <c r="T454" s="3" t="s">
        <v>178</v>
      </c>
      <c r="U454" t="s">
        <v>127</v>
      </c>
      <c r="V454" s="3">
        <v>2700</v>
      </c>
      <c r="W454" s="3">
        <v>1450</v>
      </c>
      <c r="AC454" s="3">
        <v>0.71</v>
      </c>
      <c r="AD454" s="3">
        <v>0</v>
      </c>
      <c r="AE454" s="19">
        <v>0</v>
      </c>
      <c r="AF454">
        <v>200</v>
      </c>
      <c r="AG454">
        <v>0</v>
      </c>
      <c r="AH454" t="s">
        <v>2095</v>
      </c>
      <c r="AI454" s="20">
        <v>1</v>
      </c>
      <c r="AK454">
        <v>0</v>
      </c>
      <c r="AL454">
        <v>0</v>
      </c>
      <c r="AN454" t="s">
        <v>79</v>
      </c>
      <c r="AO454" s="19"/>
      <c r="AP454" s="19"/>
      <c r="AQ454" s="19"/>
      <c r="AR454" s="19"/>
      <c r="AS454" s="19"/>
      <c r="AT454" s="19"/>
      <c r="AU454" s="19"/>
      <c r="AV454" s="19"/>
      <c r="AW454" s="19"/>
      <c r="AX454" s="19"/>
      <c r="AY454" s="19"/>
      <c r="AZ454" s="19"/>
      <c r="BA454" s="19"/>
      <c r="BB454" s="19"/>
      <c r="BC454" s="19"/>
      <c r="BD454" s="19"/>
      <c r="BE454" s="19"/>
      <c r="BF454" s="19"/>
      <c r="BG454" s="19"/>
      <c r="BH454" s="19"/>
      <c r="BI454" s="19"/>
      <c r="BJ454" s="19"/>
      <c r="BK454" s="19"/>
      <c r="BL454" s="19"/>
      <c r="BM454" s="19"/>
      <c r="BN454" s="19"/>
      <c r="BO454" s="19"/>
      <c r="BP454" s="19"/>
      <c r="BQ454" s="19"/>
      <c r="BR454" s="19"/>
      <c r="BS454" s="19"/>
      <c r="BT454" s="19"/>
      <c r="BU454" s="19"/>
      <c r="BV454" s="19"/>
      <c r="BW454" s="19">
        <v>100</v>
      </c>
      <c r="BX454" s="19"/>
      <c r="BY454" s="19"/>
      <c r="BZ454" s="19"/>
      <c r="CA454" s="19"/>
      <c r="CB454" s="19"/>
      <c r="CC454" s="19"/>
      <c r="CD454" s="19"/>
      <c r="CE454" s="19">
        <v>0</v>
      </c>
      <c r="CF454" s="19">
        <v>100</v>
      </c>
      <c r="CG454" s="19">
        <v>0</v>
      </c>
      <c r="CI454" t="s">
        <v>81</v>
      </c>
      <c r="CJ454" t="s">
        <v>82</v>
      </c>
      <c r="CK454">
        <v>16000</v>
      </c>
      <c r="CL454" s="19">
        <v>0</v>
      </c>
      <c r="CM454" s="4">
        <v>59.548055555555557</v>
      </c>
      <c r="CN454" s="4">
        <v>3.8552777777777778</v>
      </c>
      <c r="CO454" t="s">
        <v>82</v>
      </c>
      <c r="CP454" s="19">
        <v>0</v>
      </c>
      <c r="CQ454" s="19">
        <v>0</v>
      </c>
      <c r="CR454" s="19">
        <v>0</v>
      </c>
      <c r="CS454" s="19">
        <v>100</v>
      </c>
      <c r="CT454" s="19" t="s">
        <v>459</v>
      </c>
      <c r="CU454" s="19" t="s">
        <v>4036</v>
      </c>
    </row>
    <row r="455" spans="1:99" ht="21" customHeight="1" x14ac:dyDescent="0.2">
      <c r="A455">
        <v>10453</v>
      </c>
      <c r="B455" s="16" t="s">
        <v>2081</v>
      </c>
      <c r="C455" s="16" t="s">
        <v>2156</v>
      </c>
      <c r="D455" t="s">
        <v>2246</v>
      </c>
      <c r="E455" t="s">
        <v>2247</v>
      </c>
      <c r="F455" s="16" t="s">
        <v>2248</v>
      </c>
      <c r="G455" t="s">
        <v>2160</v>
      </c>
      <c r="I455" s="16" t="s">
        <v>65</v>
      </c>
      <c r="J455" s="16" t="s">
        <v>66</v>
      </c>
      <c r="K455" s="16" t="s">
        <v>2140</v>
      </c>
      <c r="L455" s="16" t="s">
        <v>3</v>
      </c>
      <c r="M455" t="s">
        <v>2182</v>
      </c>
      <c r="N455" s="26" t="s">
        <v>4043</v>
      </c>
      <c r="Q455" s="2" t="s">
        <v>2249</v>
      </c>
      <c r="R455" s="16" t="s">
        <v>2250</v>
      </c>
      <c r="S455">
        <v>2014</v>
      </c>
      <c r="T455" t="s">
        <v>104</v>
      </c>
      <c r="U455" t="s">
        <v>105</v>
      </c>
      <c r="V455" s="3">
        <v>690</v>
      </c>
      <c r="W455" s="3">
        <v>1900</v>
      </c>
      <c r="Y455">
        <v>80</v>
      </c>
      <c r="Z455">
        <v>28</v>
      </c>
      <c r="AA455">
        <v>1000</v>
      </c>
      <c r="AC455" s="3">
        <v>0.69</v>
      </c>
      <c r="AD455" s="3">
        <v>0</v>
      </c>
      <c r="AE455" s="19">
        <v>0</v>
      </c>
      <c r="AF455">
        <v>200</v>
      </c>
      <c r="AG455">
        <v>0</v>
      </c>
      <c r="AH455" t="s">
        <v>2095</v>
      </c>
      <c r="AI455" s="20">
        <v>1</v>
      </c>
      <c r="AK455">
        <v>0</v>
      </c>
      <c r="AL455">
        <v>0</v>
      </c>
      <c r="AN455" t="s">
        <v>79</v>
      </c>
      <c r="AO455" s="19"/>
      <c r="AP455" s="19"/>
      <c r="AQ455" s="19"/>
      <c r="AR455" s="19"/>
      <c r="AS455" s="19"/>
      <c r="AT455" s="19"/>
      <c r="AU455" s="19"/>
      <c r="AV455" s="19"/>
      <c r="AW455" s="19"/>
      <c r="AX455" s="19"/>
      <c r="AY455" s="19"/>
      <c r="AZ455" s="19"/>
      <c r="BA455" s="19"/>
      <c r="BB455" s="19"/>
      <c r="BC455" s="19"/>
      <c r="BD455" s="19"/>
      <c r="BE455" s="19"/>
      <c r="BF455" s="19"/>
      <c r="BG455" s="19"/>
      <c r="BH455" s="19"/>
      <c r="BI455" s="19"/>
      <c r="BJ455" s="19"/>
      <c r="BK455" s="19"/>
      <c r="BL455" s="19"/>
      <c r="BM455" s="19"/>
      <c r="BN455" s="19"/>
      <c r="BO455" s="19"/>
      <c r="BP455" s="19"/>
      <c r="BQ455" s="19"/>
      <c r="BR455" s="19"/>
      <c r="BS455" s="19"/>
      <c r="BT455" s="19">
        <v>50</v>
      </c>
      <c r="BU455" s="19"/>
      <c r="BV455" s="19"/>
      <c r="BW455" s="19"/>
      <c r="BX455" s="19"/>
      <c r="BY455" s="19"/>
      <c r="BZ455" s="19"/>
      <c r="CA455" s="19"/>
      <c r="CB455" s="19"/>
      <c r="CC455" s="19"/>
      <c r="CD455" s="19"/>
      <c r="CE455" s="19">
        <v>0</v>
      </c>
      <c r="CF455" s="19">
        <v>50</v>
      </c>
      <c r="CG455" s="19">
        <v>0</v>
      </c>
      <c r="CI455" t="s">
        <v>81</v>
      </c>
      <c r="CJ455" t="s">
        <v>82</v>
      </c>
      <c r="CK455">
        <v>9700</v>
      </c>
      <c r="CL455" s="19">
        <v>0</v>
      </c>
      <c r="CM455" s="4">
        <v>59.648333333333333</v>
      </c>
      <c r="CN455" s="4">
        <v>3.4713888888888889</v>
      </c>
      <c r="CO455" t="s">
        <v>82</v>
      </c>
      <c r="CP455" s="19">
        <v>0</v>
      </c>
      <c r="CQ455" s="19">
        <v>0</v>
      </c>
      <c r="CR455" s="19">
        <v>0</v>
      </c>
      <c r="CS455" s="19">
        <v>50</v>
      </c>
      <c r="CT455" s="19" t="s">
        <v>459</v>
      </c>
      <c r="CU455" s="19" t="s">
        <v>4036</v>
      </c>
    </row>
    <row r="456" spans="1:99" ht="21" customHeight="1" x14ac:dyDescent="0.2">
      <c r="A456">
        <v>10454</v>
      </c>
      <c r="B456" t="s">
        <v>2081</v>
      </c>
      <c r="C456" t="s">
        <v>2156</v>
      </c>
      <c r="D456" t="s">
        <v>2143</v>
      </c>
      <c r="E456" t="s">
        <v>2251</v>
      </c>
      <c r="F456" t="s">
        <v>2252</v>
      </c>
      <c r="G456" t="s">
        <v>2253</v>
      </c>
      <c r="H456" t="s">
        <v>2254</v>
      </c>
      <c r="I456" t="s">
        <v>65</v>
      </c>
      <c r="J456" t="s">
        <v>66</v>
      </c>
      <c r="K456" t="s">
        <v>174</v>
      </c>
      <c r="L456" t="s">
        <v>3</v>
      </c>
      <c r="M456" t="s">
        <v>2182</v>
      </c>
      <c r="N456" s="26" t="s">
        <v>4045</v>
      </c>
      <c r="O456" t="s">
        <v>2255</v>
      </c>
      <c r="P456" t="s">
        <v>2256</v>
      </c>
      <c r="Q456" s="2" t="s">
        <v>2257</v>
      </c>
      <c r="R456" t="s">
        <v>2258</v>
      </c>
      <c r="S456">
        <v>2014</v>
      </c>
      <c r="T456" s="18" t="s">
        <v>104</v>
      </c>
      <c r="U456" t="s">
        <v>105</v>
      </c>
      <c r="V456">
        <v>50000</v>
      </c>
      <c r="AE456" s="19">
        <v>0</v>
      </c>
      <c r="AF456">
        <v>200</v>
      </c>
      <c r="AG456">
        <v>0</v>
      </c>
      <c r="AH456" t="s">
        <v>179</v>
      </c>
      <c r="AK456">
        <v>0</v>
      </c>
      <c r="AL456">
        <v>0</v>
      </c>
      <c r="AM456" t="s">
        <v>179</v>
      </c>
      <c r="AN456" t="s">
        <v>79</v>
      </c>
      <c r="AO456" s="19"/>
      <c r="AP456" s="19"/>
      <c r="AQ456" s="19"/>
      <c r="AR456" s="19"/>
      <c r="AS456" s="19"/>
      <c r="AT456" s="19"/>
      <c r="AU456" s="19"/>
      <c r="AV456" s="19"/>
      <c r="AW456" s="19"/>
      <c r="AX456" s="19"/>
      <c r="AY456" s="19"/>
      <c r="AZ456" s="19"/>
      <c r="BA456" s="19"/>
      <c r="BB456" s="19"/>
      <c r="BC456" s="19"/>
      <c r="BD456" s="19"/>
      <c r="BE456" s="19"/>
      <c r="BF456" s="19"/>
      <c r="BG456" s="19"/>
      <c r="BH456" s="19"/>
      <c r="BI456" s="19"/>
      <c r="BJ456" s="19"/>
      <c r="BK456" s="19"/>
      <c r="BL456" s="19"/>
      <c r="BM456" s="19"/>
      <c r="BN456" s="19"/>
      <c r="BO456" s="19"/>
      <c r="BP456" s="19"/>
      <c r="BQ456" s="19"/>
      <c r="BR456" s="19"/>
      <c r="BS456" s="19"/>
      <c r="BT456" s="19"/>
      <c r="BU456" s="19"/>
      <c r="BV456" s="19"/>
      <c r="BW456" s="19">
        <v>2000</v>
      </c>
      <c r="BX456" s="19">
        <v>5200</v>
      </c>
      <c r="BY456" s="19"/>
      <c r="BZ456" s="19"/>
      <c r="CA456" s="19"/>
      <c r="CB456" s="19"/>
      <c r="CC456" s="19"/>
      <c r="CD456" s="19"/>
      <c r="CE456" s="19">
        <v>0</v>
      </c>
      <c r="CF456" s="19">
        <v>2000</v>
      </c>
      <c r="CG456" s="19">
        <v>5200</v>
      </c>
      <c r="CH456" t="s">
        <v>109</v>
      </c>
      <c r="CI456" t="s">
        <v>81</v>
      </c>
      <c r="CJ456" t="s">
        <v>82</v>
      </c>
      <c r="CL456" s="19">
        <v>0</v>
      </c>
      <c r="CM456" s="4">
        <v>64.810555555555553</v>
      </c>
      <c r="CN456" s="4">
        <v>9.1163888888888884</v>
      </c>
      <c r="CO456" t="s">
        <v>82</v>
      </c>
      <c r="CP456" s="19">
        <v>0</v>
      </c>
      <c r="CQ456" s="19">
        <v>0</v>
      </c>
      <c r="CR456" s="19">
        <v>0</v>
      </c>
      <c r="CS456" s="19">
        <v>2000</v>
      </c>
      <c r="CT456" s="19" t="s">
        <v>459</v>
      </c>
      <c r="CU456" s="19" t="s">
        <v>4037</v>
      </c>
    </row>
    <row r="457" spans="1:99" ht="21" customHeight="1" x14ac:dyDescent="0.2">
      <c r="A457">
        <v>10455</v>
      </c>
      <c r="B457" s="16" t="s">
        <v>2081</v>
      </c>
      <c r="C457" s="16" t="s">
        <v>2156</v>
      </c>
      <c r="D457" t="s">
        <v>2259</v>
      </c>
      <c r="E457" t="s">
        <v>2260</v>
      </c>
      <c r="F457" s="16" t="s">
        <v>2261</v>
      </c>
      <c r="G457" t="s">
        <v>2160</v>
      </c>
      <c r="H457" t="s">
        <v>2218</v>
      </c>
      <c r="I457" s="16" t="s">
        <v>65</v>
      </c>
      <c r="J457" s="16" t="s">
        <v>66</v>
      </c>
      <c r="K457" s="16" t="s">
        <v>67</v>
      </c>
      <c r="L457" s="16" t="s">
        <v>68</v>
      </c>
      <c r="M457" t="s">
        <v>1663</v>
      </c>
      <c r="N457" s="26" t="s">
        <v>4043</v>
      </c>
      <c r="Q457" s="2"/>
      <c r="R457" s="16" t="s">
        <v>2262</v>
      </c>
      <c r="S457">
        <v>2014</v>
      </c>
      <c r="T457" s="3" t="s">
        <v>178</v>
      </c>
      <c r="U457" t="s">
        <v>127</v>
      </c>
      <c r="V457" s="3">
        <v>14166</v>
      </c>
      <c r="W457" s="3">
        <v>1000</v>
      </c>
      <c r="AA457">
        <v>1000</v>
      </c>
      <c r="AC457" s="3">
        <v>0.75</v>
      </c>
      <c r="AD457" s="3">
        <v>132</v>
      </c>
      <c r="AE457" s="19">
        <v>9.3180855569673874E-3</v>
      </c>
      <c r="AF457">
        <v>200</v>
      </c>
      <c r="AG457">
        <v>0</v>
      </c>
      <c r="AI457" s="20">
        <v>4</v>
      </c>
      <c r="AK457">
        <v>0</v>
      </c>
      <c r="AL457">
        <v>0</v>
      </c>
      <c r="AN457" t="s">
        <v>79</v>
      </c>
      <c r="AO457" s="19"/>
      <c r="AP457" s="19"/>
      <c r="AQ457" s="19"/>
      <c r="AR457" s="19"/>
      <c r="AS457" s="19"/>
      <c r="AT457" s="19"/>
      <c r="AU457" s="19"/>
      <c r="AV457" s="19"/>
      <c r="AW457" s="19"/>
      <c r="AX457" s="19"/>
      <c r="AY457" s="19"/>
      <c r="AZ457" s="19"/>
      <c r="BA457" s="19"/>
      <c r="BB457" s="19"/>
      <c r="BC457" s="19"/>
      <c r="BD457" s="19"/>
      <c r="BE457" s="19"/>
      <c r="BF457" s="19"/>
      <c r="BG457" s="19"/>
      <c r="BH457" s="19">
        <v>16000</v>
      </c>
      <c r="BI457" s="19"/>
      <c r="BJ457" s="19"/>
      <c r="BK457" s="19"/>
      <c r="BL457" s="19"/>
      <c r="BM457" s="19"/>
      <c r="BN457" s="19"/>
      <c r="BO457" s="19"/>
      <c r="BP457" s="19"/>
      <c r="BQ457" s="19"/>
      <c r="BR457" s="19"/>
      <c r="BS457" s="19"/>
      <c r="BT457" s="19"/>
      <c r="BU457" s="19"/>
      <c r="BV457" s="19"/>
      <c r="BW457" s="19"/>
      <c r="BX457" s="19"/>
      <c r="BY457" s="19"/>
      <c r="BZ457" s="19"/>
      <c r="CA457" s="19"/>
      <c r="CB457" s="19"/>
      <c r="CC457" s="19"/>
      <c r="CD457" s="19"/>
      <c r="CE457" s="19">
        <v>0</v>
      </c>
      <c r="CF457" s="19">
        <v>16000</v>
      </c>
      <c r="CG457" s="19">
        <v>0</v>
      </c>
      <c r="CI457" t="s">
        <v>81</v>
      </c>
      <c r="CJ457" t="s">
        <v>109</v>
      </c>
      <c r="CK457">
        <v>526000</v>
      </c>
      <c r="CL457" s="19">
        <v>1</v>
      </c>
      <c r="CM457" s="4">
        <v>59.809999999999995</v>
      </c>
      <c r="CN457" s="4">
        <v>3.0491666666666664</v>
      </c>
      <c r="CO457" t="s">
        <v>109</v>
      </c>
      <c r="CP457" s="19">
        <v>0</v>
      </c>
      <c r="CQ457" s="19">
        <v>0</v>
      </c>
      <c r="CR457" s="19">
        <v>16000</v>
      </c>
      <c r="CS457" s="19">
        <v>0</v>
      </c>
      <c r="CT457" s="19" t="s">
        <v>459</v>
      </c>
      <c r="CU457" s="19" t="s">
        <v>4036</v>
      </c>
    </row>
    <row r="458" spans="1:99" ht="21" customHeight="1" x14ac:dyDescent="0.2">
      <c r="A458">
        <v>10456</v>
      </c>
      <c r="B458" s="16" t="s">
        <v>2081</v>
      </c>
      <c r="C458" s="16" t="s">
        <v>2156</v>
      </c>
      <c r="D458" t="s">
        <v>2263</v>
      </c>
      <c r="E458" t="s">
        <v>2264</v>
      </c>
      <c r="F458" s="16" t="s">
        <v>2265</v>
      </c>
      <c r="G458" t="s">
        <v>2160</v>
      </c>
      <c r="H458" t="s">
        <v>2218</v>
      </c>
      <c r="I458" s="16" t="s">
        <v>65</v>
      </c>
      <c r="J458" s="16" t="s">
        <v>66</v>
      </c>
      <c r="K458" s="16" t="s">
        <v>67</v>
      </c>
      <c r="L458" s="16" t="s">
        <v>68</v>
      </c>
      <c r="M458" t="s">
        <v>1663</v>
      </c>
      <c r="N458" s="26" t="s">
        <v>4043</v>
      </c>
      <c r="P458" t="s">
        <v>2266</v>
      </c>
      <c r="Q458" s="2" t="s">
        <v>2267</v>
      </c>
      <c r="R458" s="16" t="s">
        <v>2268</v>
      </c>
      <c r="S458">
        <v>2014</v>
      </c>
      <c r="T458" s="3" t="s">
        <v>178</v>
      </c>
      <c r="U458" t="s">
        <v>127</v>
      </c>
      <c r="V458" s="3">
        <v>1600</v>
      </c>
      <c r="AD458" s="3">
        <v>13</v>
      </c>
      <c r="AE458" s="19">
        <v>8.1250000000000003E-3</v>
      </c>
      <c r="AF458">
        <v>200</v>
      </c>
      <c r="AG458">
        <v>0</v>
      </c>
      <c r="AH458" t="s">
        <v>2269</v>
      </c>
      <c r="AI458" s="20">
        <v>5.2</v>
      </c>
      <c r="AK458">
        <v>0</v>
      </c>
      <c r="AL458">
        <v>0</v>
      </c>
      <c r="AN458" t="s">
        <v>79</v>
      </c>
      <c r="AO458" s="19"/>
      <c r="AP458" s="19"/>
      <c r="AQ458" s="19"/>
      <c r="AR458" s="19"/>
      <c r="AS458" s="19"/>
      <c r="AT458" s="19"/>
      <c r="AU458" s="19"/>
      <c r="AV458" s="19"/>
      <c r="AW458" s="19"/>
      <c r="AX458" s="19"/>
      <c r="AY458" s="19"/>
      <c r="AZ458" s="19"/>
      <c r="BA458" s="19"/>
      <c r="BB458" s="19"/>
      <c r="BC458" s="19"/>
      <c r="BD458" s="19"/>
      <c r="BE458" s="19"/>
      <c r="BF458" s="19"/>
      <c r="BG458" s="19">
        <v>500</v>
      </c>
      <c r="BH458" s="19">
        <v>1000</v>
      </c>
      <c r="BI458" s="19">
        <v>1500</v>
      </c>
      <c r="BJ458" s="19"/>
      <c r="BK458" s="19"/>
      <c r="BL458" s="19"/>
      <c r="BM458" s="19"/>
      <c r="BN458" s="19"/>
      <c r="BO458" s="19"/>
      <c r="BP458" s="19"/>
      <c r="BQ458" s="19"/>
      <c r="BR458" s="19"/>
      <c r="BS458" s="19"/>
      <c r="BT458" s="19"/>
      <c r="BU458" s="19"/>
      <c r="BV458" s="19"/>
      <c r="BW458" s="19"/>
      <c r="BX458" s="19"/>
      <c r="BY458" s="19"/>
      <c r="BZ458" s="19"/>
      <c r="CA458" s="19"/>
      <c r="CB458" s="19"/>
      <c r="CC458" s="19"/>
      <c r="CD458" s="19"/>
      <c r="CE458" s="19">
        <v>500</v>
      </c>
      <c r="CF458" s="19">
        <v>1000</v>
      </c>
      <c r="CG458" s="19">
        <v>1500</v>
      </c>
      <c r="CI458" t="s">
        <v>81</v>
      </c>
      <c r="CJ458" t="s">
        <v>82</v>
      </c>
      <c r="CL458" s="19">
        <v>1</v>
      </c>
      <c r="CM458" s="4">
        <v>58.748888888888892</v>
      </c>
      <c r="CN458" s="4">
        <v>2.1630555555555553</v>
      </c>
      <c r="CO458" t="s">
        <v>82</v>
      </c>
      <c r="CP458" s="19">
        <v>0</v>
      </c>
      <c r="CQ458" s="19">
        <v>0</v>
      </c>
      <c r="CR458" s="19">
        <v>1000</v>
      </c>
      <c r="CS458" s="19">
        <v>0</v>
      </c>
      <c r="CT458" s="19" t="s">
        <v>459</v>
      </c>
      <c r="CU458" s="19" t="s">
        <v>4037</v>
      </c>
    </row>
    <row r="459" spans="1:99" ht="21" customHeight="1" x14ac:dyDescent="0.2">
      <c r="A459">
        <v>10457</v>
      </c>
      <c r="B459" t="s">
        <v>2081</v>
      </c>
      <c r="C459" t="s">
        <v>2156</v>
      </c>
      <c r="D459" t="s">
        <v>2259</v>
      </c>
      <c r="E459" t="s">
        <v>2260</v>
      </c>
      <c r="F459" t="s">
        <v>2270</v>
      </c>
      <c r="G459" t="s">
        <v>2160</v>
      </c>
      <c r="H459" t="s">
        <v>2271</v>
      </c>
      <c r="I459" t="s">
        <v>65</v>
      </c>
      <c r="J459" t="s">
        <v>66</v>
      </c>
      <c r="K459" t="s">
        <v>174</v>
      </c>
      <c r="L459" t="s">
        <v>271</v>
      </c>
      <c r="M459" t="s">
        <v>2272</v>
      </c>
      <c r="N459" s="26" t="s">
        <v>4046</v>
      </c>
      <c r="O459" t="s">
        <v>2273</v>
      </c>
      <c r="P459" t="s">
        <v>2274</v>
      </c>
      <c r="Q459" s="2" t="s">
        <v>2275</v>
      </c>
      <c r="R459" t="s">
        <v>2276</v>
      </c>
      <c r="S459">
        <v>2015</v>
      </c>
      <c r="T459" s="18" t="s">
        <v>104</v>
      </c>
      <c r="U459" t="s">
        <v>105</v>
      </c>
      <c r="Z459">
        <v>21.1</v>
      </c>
      <c r="AE459" s="19" t="s">
        <v>179</v>
      </c>
      <c r="AF459">
        <v>200</v>
      </c>
      <c r="AG459">
        <v>0</v>
      </c>
      <c r="AH459" t="s">
        <v>179</v>
      </c>
      <c r="AJ459">
        <v>10</v>
      </c>
      <c r="AK459">
        <v>0</v>
      </c>
      <c r="AL459">
        <v>0</v>
      </c>
      <c r="AM459" t="s">
        <v>179</v>
      </c>
      <c r="AN459" t="s">
        <v>79</v>
      </c>
      <c r="AO459" s="19"/>
      <c r="AP459" s="19"/>
      <c r="AQ459" s="19"/>
      <c r="AR459" s="19"/>
      <c r="AS459" s="19"/>
      <c r="AT459" s="19"/>
      <c r="AU459" s="19"/>
      <c r="AV459" s="19"/>
      <c r="AW459" s="19"/>
      <c r="AX459" s="19"/>
      <c r="AY459" s="19"/>
      <c r="AZ459" s="19"/>
      <c r="BA459" s="19"/>
      <c r="BB459" s="19"/>
      <c r="BC459" s="19"/>
      <c r="BD459" s="19"/>
      <c r="BE459" s="19"/>
      <c r="BF459" s="19"/>
      <c r="BG459" s="19"/>
      <c r="BH459" s="19"/>
      <c r="BI459" s="19"/>
      <c r="BJ459" s="19"/>
      <c r="BK459" s="19"/>
      <c r="BL459" s="19"/>
      <c r="BM459" s="19"/>
      <c r="BN459" s="19"/>
      <c r="BO459" s="19"/>
      <c r="BP459" s="19"/>
      <c r="BQ459" s="19"/>
      <c r="BR459" s="19"/>
      <c r="BS459" s="19"/>
      <c r="BT459" s="19">
        <v>887</v>
      </c>
      <c r="BU459" s="19">
        <v>1520</v>
      </c>
      <c r="BV459" s="19"/>
      <c r="BW459" s="19"/>
      <c r="BX459" s="19"/>
      <c r="BY459" s="19"/>
      <c r="BZ459" s="19"/>
      <c r="CA459" s="19"/>
      <c r="CB459" s="19"/>
      <c r="CC459" s="19"/>
      <c r="CD459" s="19"/>
      <c r="CE459" s="19">
        <v>0</v>
      </c>
      <c r="CF459" s="19">
        <v>887</v>
      </c>
      <c r="CG459" s="19">
        <v>1520</v>
      </c>
      <c r="CH459" t="s">
        <v>109</v>
      </c>
      <c r="CI459" t="s">
        <v>81</v>
      </c>
      <c r="CJ459" t="s">
        <v>82</v>
      </c>
      <c r="CL459" s="19" t="s">
        <v>179</v>
      </c>
      <c r="CM459" s="4">
        <v>59.809999999999995</v>
      </c>
      <c r="CN459" s="4">
        <v>3.0491666666666664</v>
      </c>
      <c r="CO459" t="s">
        <v>82</v>
      </c>
      <c r="CP459" s="19">
        <v>0</v>
      </c>
      <c r="CQ459" s="19">
        <v>0</v>
      </c>
      <c r="CR459" s="19">
        <v>0</v>
      </c>
      <c r="CS459" s="19">
        <v>887</v>
      </c>
      <c r="CT459" s="19" t="s">
        <v>459</v>
      </c>
      <c r="CU459" s="19" t="s">
        <v>4037</v>
      </c>
    </row>
    <row r="460" spans="1:99" ht="21" customHeight="1" x14ac:dyDescent="0.2">
      <c r="A460">
        <v>10458</v>
      </c>
      <c r="B460" s="16" t="s">
        <v>2081</v>
      </c>
      <c r="C460" s="16" t="s">
        <v>2277</v>
      </c>
      <c r="D460" t="s">
        <v>2278</v>
      </c>
      <c r="E460" t="s">
        <v>2279</v>
      </c>
      <c r="F460" s="16" t="s">
        <v>2280</v>
      </c>
      <c r="G460" t="s">
        <v>2253</v>
      </c>
      <c r="H460" t="s">
        <v>2281</v>
      </c>
      <c r="I460" s="16" t="s">
        <v>65</v>
      </c>
      <c r="J460" s="16" t="s">
        <v>66</v>
      </c>
      <c r="K460" s="16" t="s">
        <v>174</v>
      </c>
      <c r="L460" s="16" t="s">
        <v>3</v>
      </c>
      <c r="M460" t="s">
        <v>2093</v>
      </c>
      <c r="N460" s="26" t="s">
        <v>4043</v>
      </c>
      <c r="Q460" s="2"/>
      <c r="R460" s="16" t="s">
        <v>2282</v>
      </c>
      <c r="S460">
        <v>2014</v>
      </c>
      <c r="T460" s="3" t="s">
        <v>178</v>
      </c>
      <c r="U460" t="s">
        <v>127</v>
      </c>
      <c r="V460" s="3">
        <v>72</v>
      </c>
      <c r="W460" s="3">
        <v>2200</v>
      </c>
      <c r="AA460">
        <v>300</v>
      </c>
      <c r="AC460" s="3">
        <v>0.7</v>
      </c>
      <c r="AD460" s="3">
        <v>0</v>
      </c>
      <c r="AE460" s="19">
        <v>0</v>
      </c>
      <c r="AF460">
        <v>200</v>
      </c>
      <c r="AG460">
        <v>0</v>
      </c>
      <c r="AH460" t="s">
        <v>2095</v>
      </c>
      <c r="AI460" s="20">
        <v>10</v>
      </c>
      <c r="AK460">
        <v>0</v>
      </c>
      <c r="AL460">
        <v>0</v>
      </c>
      <c r="AN460" t="s">
        <v>79</v>
      </c>
      <c r="AO460" s="19"/>
      <c r="AP460" s="19"/>
      <c r="AQ460" s="19"/>
      <c r="AR460" s="19"/>
      <c r="AS460" s="19"/>
      <c r="AT460" s="19"/>
      <c r="AU460" s="19"/>
      <c r="AV460" s="19"/>
      <c r="AW460" s="19"/>
      <c r="AX460" s="19"/>
      <c r="AY460" s="19"/>
      <c r="AZ460" s="19"/>
      <c r="BA460" s="19"/>
      <c r="BB460" s="19"/>
      <c r="BC460" s="19"/>
      <c r="BD460" s="19"/>
      <c r="BE460" s="19"/>
      <c r="BF460" s="19"/>
      <c r="BG460" s="19"/>
      <c r="BH460" s="19"/>
      <c r="BI460" s="19"/>
      <c r="BJ460" s="19"/>
      <c r="BK460" s="19"/>
      <c r="BL460" s="19"/>
      <c r="BM460" s="19"/>
      <c r="BN460" s="19"/>
      <c r="BO460" s="19"/>
      <c r="BP460" s="19"/>
      <c r="BQ460" s="19"/>
      <c r="BR460" s="19"/>
      <c r="BS460" s="19"/>
      <c r="BT460" s="19">
        <v>70</v>
      </c>
      <c r="BU460" s="19"/>
      <c r="BV460" s="19"/>
      <c r="BW460" s="19"/>
      <c r="BX460" s="19"/>
      <c r="BY460" s="19"/>
      <c r="BZ460" s="19"/>
      <c r="CA460" s="19"/>
      <c r="CB460" s="19"/>
      <c r="CC460" s="19"/>
      <c r="CD460" s="19"/>
      <c r="CE460" s="19">
        <v>0</v>
      </c>
      <c r="CF460" s="19">
        <v>70</v>
      </c>
      <c r="CG460" s="19">
        <v>0</v>
      </c>
      <c r="CI460" t="s">
        <v>81</v>
      </c>
      <c r="CJ460" t="s">
        <v>109</v>
      </c>
      <c r="CK460">
        <v>1000</v>
      </c>
      <c r="CL460" s="19">
        <v>0</v>
      </c>
      <c r="CM460" s="4">
        <v>65.202500000000001</v>
      </c>
      <c r="CN460" s="4">
        <v>8.3222222222222229</v>
      </c>
      <c r="CO460" t="s">
        <v>109</v>
      </c>
      <c r="CP460" s="19">
        <v>0</v>
      </c>
      <c r="CQ460" s="19">
        <v>0</v>
      </c>
      <c r="CR460" s="19">
        <v>0</v>
      </c>
      <c r="CS460" s="19">
        <v>70</v>
      </c>
      <c r="CT460" s="19" t="s">
        <v>459</v>
      </c>
      <c r="CU460" s="19" t="s">
        <v>4036</v>
      </c>
    </row>
    <row r="461" spans="1:99" ht="21" customHeight="1" x14ac:dyDescent="0.2">
      <c r="A461">
        <v>10459</v>
      </c>
      <c r="B461" s="16" t="s">
        <v>2081</v>
      </c>
      <c r="C461" s="16" t="s">
        <v>2277</v>
      </c>
      <c r="D461" t="s">
        <v>2283</v>
      </c>
      <c r="E461" t="s">
        <v>2284</v>
      </c>
      <c r="F461" s="16" t="s">
        <v>2285</v>
      </c>
      <c r="G461" t="s">
        <v>2253</v>
      </c>
      <c r="H461" t="s">
        <v>2286</v>
      </c>
      <c r="I461" s="16" t="s">
        <v>65</v>
      </c>
      <c r="J461" s="16" t="s">
        <v>66</v>
      </c>
      <c r="K461" s="16" t="s">
        <v>2140</v>
      </c>
      <c r="L461" s="16" t="s">
        <v>271</v>
      </c>
      <c r="M461" t="s">
        <v>2152</v>
      </c>
      <c r="N461" s="26" t="s">
        <v>4043</v>
      </c>
      <c r="P461" t="s">
        <v>2287</v>
      </c>
      <c r="Q461" s="2" t="s">
        <v>2288</v>
      </c>
      <c r="R461" s="16" t="s">
        <v>2289</v>
      </c>
      <c r="S461">
        <v>2014</v>
      </c>
      <c r="T461" s="3" t="s">
        <v>178</v>
      </c>
      <c r="U461" t="s">
        <v>127</v>
      </c>
      <c r="V461" s="3">
        <v>23380</v>
      </c>
      <c r="W461" s="3">
        <v>1675</v>
      </c>
      <c r="Y461">
        <v>25</v>
      </c>
      <c r="Z461">
        <v>27</v>
      </c>
      <c r="AA461">
        <v>580</v>
      </c>
      <c r="AC461" s="3">
        <v>0.69</v>
      </c>
      <c r="AD461" s="3">
        <v>52</v>
      </c>
      <c r="AE461" s="19">
        <v>2.2241231822070144E-3</v>
      </c>
      <c r="AF461">
        <v>200</v>
      </c>
      <c r="AG461">
        <v>0</v>
      </c>
      <c r="AH461" t="s">
        <v>2095</v>
      </c>
      <c r="AI461" s="20">
        <v>1.9323671497584541E-3</v>
      </c>
      <c r="AK461">
        <v>0</v>
      </c>
      <c r="AL461">
        <v>0</v>
      </c>
      <c r="AN461" t="s">
        <v>79</v>
      </c>
      <c r="AO461" s="19"/>
      <c r="AP461" s="19"/>
      <c r="AQ461" s="19"/>
      <c r="AR461" s="19"/>
      <c r="AS461" s="19"/>
      <c r="AT461" s="19"/>
      <c r="AU461" s="19"/>
      <c r="AV461" s="19"/>
      <c r="AW461" s="19"/>
      <c r="AX461" s="19"/>
      <c r="AY461" s="19"/>
      <c r="AZ461" s="19"/>
      <c r="BA461" s="19"/>
      <c r="BB461" s="19"/>
      <c r="BC461" s="19"/>
      <c r="BD461" s="19"/>
      <c r="BE461" s="19"/>
      <c r="BF461" s="19"/>
      <c r="BG461" s="19"/>
      <c r="BH461" s="19">
        <v>176</v>
      </c>
      <c r="BI461" s="19"/>
      <c r="BJ461" s="19"/>
      <c r="BK461" s="19"/>
      <c r="BL461" s="19"/>
      <c r="BM461" s="19"/>
      <c r="BN461" s="19"/>
      <c r="BO461" s="19"/>
      <c r="BP461" s="19"/>
      <c r="BQ461" s="19"/>
      <c r="BR461" s="19"/>
      <c r="BS461" s="19"/>
      <c r="BT461" s="19"/>
      <c r="BU461" s="19"/>
      <c r="BV461" s="19"/>
      <c r="BW461" s="19">
        <v>224</v>
      </c>
      <c r="BX461" s="19"/>
      <c r="BY461" s="19"/>
      <c r="BZ461" s="19"/>
      <c r="CA461" s="19"/>
      <c r="CB461" s="19"/>
      <c r="CC461" s="19"/>
      <c r="CD461" s="19"/>
      <c r="CE461" s="19">
        <v>0</v>
      </c>
      <c r="CF461" s="19">
        <v>400</v>
      </c>
      <c r="CG461" s="19">
        <v>0</v>
      </c>
      <c r="CI461" t="s">
        <v>81</v>
      </c>
      <c r="CJ461" t="s">
        <v>82</v>
      </c>
      <c r="CK461">
        <v>300000</v>
      </c>
      <c r="CL461" s="19">
        <v>0.44482463644140285</v>
      </c>
      <c r="CM461" s="4">
        <v>64.666666666666671</v>
      </c>
      <c r="CN461" s="4">
        <v>8.5</v>
      </c>
      <c r="CO461" t="s">
        <v>82</v>
      </c>
      <c r="CP461" s="19">
        <v>0</v>
      </c>
      <c r="CQ461" s="19">
        <v>0</v>
      </c>
      <c r="CR461" s="19">
        <v>176</v>
      </c>
      <c r="CS461" s="19">
        <v>224</v>
      </c>
      <c r="CT461" s="19" t="s">
        <v>459</v>
      </c>
      <c r="CU461" s="19" t="s">
        <v>4036</v>
      </c>
    </row>
    <row r="462" spans="1:99" ht="21" customHeight="1" x14ac:dyDescent="0.2">
      <c r="A462">
        <v>10460</v>
      </c>
      <c r="B462" s="16" t="s">
        <v>2081</v>
      </c>
      <c r="C462" s="16" t="s">
        <v>2277</v>
      </c>
      <c r="D462" t="s">
        <v>2290</v>
      </c>
      <c r="E462" t="s">
        <v>2291</v>
      </c>
      <c r="F462" s="16" t="s">
        <v>2292</v>
      </c>
      <c r="G462" t="s">
        <v>2253</v>
      </c>
      <c r="H462" t="s">
        <v>2293</v>
      </c>
      <c r="I462" s="16" t="s">
        <v>65</v>
      </c>
      <c r="J462" s="16" t="s">
        <v>66</v>
      </c>
      <c r="K462" s="16" t="s">
        <v>2140</v>
      </c>
      <c r="L462" s="16" t="s">
        <v>98</v>
      </c>
      <c r="M462" t="s">
        <v>2093</v>
      </c>
      <c r="N462" s="26" t="s">
        <v>4043</v>
      </c>
      <c r="Q462" s="2" t="s">
        <v>2294</v>
      </c>
      <c r="R462" s="16" t="s">
        <v>2295</v>
      </c>
      <c r="S462">
        <v>2014</v>
      </c>
      <c r="T462" s="3" t="s">
        <v>178</v>
      </c>
      <c r="U462" t="s">
        <v>127</v>
      </c>
      <c r="V462" s="3">
        <v>39100</v>
      </c>
      <c r="W462" s="3">
        <v>1940</v>
      </c>
      <c r="Y462">
        <v>30</v>
      </c>
      <c r="Z462">
        <v>21</v>
      </c>
      <c r="AA462">
        <v>140</v>
      </c>
      <c r="AC462" s="3">
        <v>0.7</v>
      </c>
      <c r="AD462" s="3">
        <v>85</v>
      </c>
      <c r="AE462" s="19">
        <v>2.1739130434782609E-3</v>
      </c>
      <c r="AF462">
        <v>200</v>
      </c>
      <c r="AG462">
        <v>0</v>
      </c>
      <c r="AH462" t="s">
        <v>2095</v>
      </c>
      <c r="AI462" s="20">
        <v>1</v>
      </c>
      <c r="AK462">
        <v>0</v>
      </c>
      <c r="AL462">
        <v>0</v>
      </c>
      <c r="AN462" t="s">
        <v>79</v>
      </c>
      <c r="AO462" s="19"/>
      <c r="AP462" s="19"/>
      <c r="AQ462" s="19"/>
      <c r="AR462" s="19"/>
      <c r="AS462" s="19"/>
      <c r="AT462" s="19"/>
      <c r="AU462" s="19"/>
      <c r="AV462" s="19"/>
      <c r="AW462" s="19"/>
      <c r="AX462" s="19"/>
      <c r="AY462" s="19"/>
      <c r="AZ462" s="19"/>
      <c r="BA462" s="19"/>
      <c r="BB462" s="19"/>
      <c r="BC462" s="19"/>
      <c r="BD462" s="19"/>
      <c r="BE462" s="19"/>
      <c r="BF462" s="19"/>
      <c r="BG462" s="19"/>
      <c r="BH462" s="19">
        <v>1720</v>
      </c>
      <c r="BI462" s="19"/>
      <c r="BJ462" s="19"/>
      <c r="BK462" s="19"/>
      <c r="BL462" s="19"/>
      <c r="BM462" s="19"/>
      <c r="BN462" s="19"/>
      <c r="BO462" s="19"/>
      <c r="BP462" s="19"/>
      <c r="BQ462" s="19"/>
      <c r="BR462" s="19"/>
      <c r="BS462" s="19"/>
      <c r="BT462" s="19"/>
      <c r="BU462" s="19"/>
      <c r="BV462" s="19"/>
      <c r="BW462" s="19">
        <v>2280</v>
      </c>
      <c r="BX462" s="19"/>
      <c r="BY462" s="19"/>
      <c r="BZ462" s="19"/>
      <c r="CA462" s="19"/>
      <c r="CB462" s="19"/>
      <c r="CC462" s="19"/>
      <c r="CD462" s="19"/>
      <c r="CE462" s="19">
        <v>0</v>
      </c>
      <c r="CF462" s="19">
        <v>4000</v>
      </c>
      <c r="CG462" s="19">
        <v>0</v>
      </c>
      <c r="CI462" t="s">
        <v>81</v>
      </c>
      <c r="CJ462" t="s">
        <v>109</v>
      </c>
      <c r="CK462">
        <v>900000</v>
      </c>
      <c r="CL462" s="19">
        <v>0.43478260869565216</v>
      </c>
      <c r="CM462" s="4">
        <v>65</v>
      </c>
      <c r="CN462" s="4">
        <v>9</v>
      </c>
      <c r="CO462" t="s">
        <v>109</v>
      </c>
      <c r="CP462" s="19">
        <v>0</v>
      </c>
      <c r="CQ462" s="19">
        <v>0</v>
      </c>
      <c r="CR462" s="19">
        <v>1720</v>
      </c>
      <c r="CS462" s="19">
        <v>2280</v>
      </c>
      <c r="CT462" s="19" t="s">
        <v>459</v>
      </c>
      <c r="CU462" s="19" t="s">
        <v>4036</v>
      </c>
    </row>
    <row r="463" spans="1:99" ht="21" customHeight="1" x14ac:dyDescent="0.2">
      <c r="A463">
        <v>10461</v>
      </c>
      <c r="B463" s="16" t="s">
        <v>2081</v>
      </c>
      <c r="C463" s="16" t="s">
        <v>2277</v>
      </c>
      <c r="D463" t="s">
        <v>2296</v>
      </c>
      <c r="E463" t="s">
        <v>2297</v>
      </c>
      <c r="F463" s="16" t="s">
        <v>2298</v>
      </c>
      <c r="G463" t="s">
        <v>2253</v>
      </c>
      <c r="H463" t="s">
        <v>2299</v>
      </c>
      <c r="I463" s="16" t="s">
        <v>65</v>
      </c>
      <c r="J463" s="16" t="s">
        <v>66</v>
      </c>
      <c r="K463" s="16" t="s">
        <v>174</v>
      </c>
      <c r="L463" s="16" t="s">
        <v>271</v>
      </c>
      <c r="M463" t="s">
        <v>2093</v>
      </c>
      <c r="N463" s="26" t="s">
        <v>4043</v>
      </c>
      <c r="P463" t="s">
        <v>2300</v>
      </c>
      <c r="Q463" s="2" t="s">
        <v>2301</v>
      </c>
      <c r="R463" s="16" t="s">
        <v>2302</v>
      </c>
      <c r="S463">
        <v>2014</v>
      </c>
      <c r="T463" s="3" t="s">
        <v>178</v>
      </c>
      <c r="U463" t="s">
        <v>127</v>
      </c>
      <c r="V463" s="3">
        <v>600</v>
      </c>
      <c r="W463" s="3">
        <v>1300</v>
      </c>
      <c r="X463">
        <v>400</v>
      </c>
      <c r="AA463">
        <v>140</v>
      </c>
      <c r="AC463" s="3">
        <v>0.7</v>
      </c>
      <c r="AD463" s="3">
        <v>1</v>
      </c>
      <c r="AE463" s="19">
        <v>1.6666666666666668E-3</v>
      </c>
      <c r="AF463">
        <v>200</v>
      </c>
      <c r="AG463">
        <v>0</v>
      </c>
      <c r="AH463" t="s">
        <v>2095</v>
      </c>
      <c r="AI463" s="20">
        <v>1</v>
      </c>
      <c r="AK463">
        <v>0</v>
      </c>
      <c r="AL463">
        <v>0</v>
      </c>
      <c r="AN463" t="s">
        <v>79</v>
      </c>
      <c r="AO463" s="19"/>
      <c r="AP463" s="19"/>
      <c r="AQ463" s="19"/>
      <c r="AR463" s="19"/>
      <c r="AS463" s="19"/>
      <c r="AT463" s="19"/>
      <c r="AU463" s="19"/>
      <c r="AV463" s="19"/>
      <c r="AW463" s="19"/>
      <c r="AX463" s="19"/>
      <c r="AY463" s="19"/>
      <c r="AZ463" s="19"/>
      <c r="BA463" s="19"/>
      <c r="BB463" s="19"/>
      <c r="BC463" s="19"/>
      <c r="BD463" s="19"/>
      <c r="BE463" s="19"/>
      <c r="BF463" s="19"/>
      <c r="BG463" s="19"/>
      <c r="BH463" s="19">
        <v>33</v>
      </c>
      <c r="BI463" s="19"/>
      <c r="BJ463" s="19"/>
      <c r="BK463" s="19"/>
      <c r="BL463" s="19"/>
      <c r="BM463" s="19"/>
      <c r="BN463" s="19"/>
      <c r="BO463" s="19"/>
      <c r="BP463" s="19"/>
      <c r="BQ463" s="19"/>
      <c r="BR463" s="19"/>
      <c r="BS463" s="19"/>
      <c r="BT463" s="19">
        <v>67</v>
      </c>
      <c r="BU463" s="19"/>
      <c r="BV463" s="19"/>
      <c r="BW463" s="19"/>
      <c r="BX463" s="19"/>
      <c r="BY463" s="19"/>
      <c r="BZ463" s="19"/>
      <c r="CA463" s="19"/>
      <c r="CB463" s="19"/>
      <c r="CC463" s="19"/>
      <c r="CD463" s="19"/>
      <c r="CE463" s="19">
        <v>0</v>
      </c>
      <c r="CF463" s="19">
        <v>100</v>
      </c>
      <c r="CG463" s="19">
        <v>0</v>
      </c>
      <c r="CI463" t="s">
        <v>81</v>
      </c>
      <c r="CJ463" t="s">
        <v>82</v>
      </c>
      <c r="CK463">
        <v>14000</v>
      </c>
      <c r="CL463" s="19">
        <v>0.33333333333333337</v>
      </c>
      <c r="CM463" s="4">
        <v>65.733333333333334</v>
      </c>
      <c r="CN463" s="4">
        <v>8.4911111111111097</v>
      </c>
      <c r="CO463" t="s">
        <v>82</v>
      </c>
      <c r="CP463" s="19">
        <v>0</v>
      </c>
      <c r="CQ463" s="19">
        <v>0</v>
      </c>
      <c r="CR463" s="19">
        <v>33</v>
      </c>
      <c r="CS463" s="19">
        <v>67</v>
      </c>
      <c r="CT463" s="19" t="s">
        <v>459</v>
      </c>
      <c r="CU463" s="19" t="s">
        <v>4036</v>
      </c>
    </row>
    <row r="464" spans="1:99" ht="21" customHeight="1" x14ac:dyDescent="0.2">
      <c r="A464">
        <v>10462</v>
      </c>
      <c r="B464" s="16" t="s">
        <v>2081</v>
      </c>
      <c r="C464" s="16" t="s">
        <v>2277</v>
      </c>
      <c r="D464" t="s">
        <v>2083</v>
      </c>
      <c r="E464" t="s">
        <v>2303</v>
      </c>
      <c r="F464" s="16" t="s">
        <v>2304</v>
      </c>
      <c r="G464" t="s">
        <v>2253</v>
      </c>
      <c r="I464" s="16" t="s">
        <v>2211</v>
      </c>
      <c r="J464" s="16" t="s">
        <v>5</v>
      </c>
      <c r="K464" s="16" t="s">
        <v>174</v>
      </c>
      <c r="L464" s="16" t="s">
        <v>68</v>
      </c>
      <c r="N464" s="26" t="s">
        <v>4043</v>
      </c>
      <c r="P464" t="s">
        <v>124</v>
      </c>
      <c r="Q464" s="2" t="s">
        <v>2087</v>
      </c>
      <c r="R464" s="16" t="s">
        <v>2305</v>
      </c>
      <c r="S464">
        <v>2014</v>
      </c>
      <c r="T464" s="3" t="s">
        <v>178</v>
      </c>
      <c r="U464" t="s">
        <v>127</v>
      </c>
      <c r="AE464" s="19" t="s">
        <v>179</v>
      </c>
      <c r="AF464">
        <v>200</v>
      </c>
      <c r="AG464">
        <v>0</v>
      </c>
      <c r="AI464" s="20"/>
      <c r="AK464">
        <v>0</v>
      </c>
      <c r="AL464">
        <v>0</v>
      </c>
      <c r="AN464" t="s">
        <v>79</v>
      </c>
      <c r="AO464" s="19"/>
      <c r="AP464" s="19"/>
      <c r="AQ464" s="19"/>
      <c r="AR464" s="19"/>
      <c r="AS464" s="19"/>
      <c r="AT464" s="19"/>
      <c r="AU464" s="19"/>
      <c r="AV464" s="19"/>
      <c r="AW464" s="19"/>
      <c r="AX464" s="19"/>
      <c r="AY464" s="19"/>
      <c r="AZ464" s="19"/>
      <c r="BA464" s="19"/>
      <c r="BB464" s="19"/>
      <c r="BC464" s="19"/>
      <c r="BD464" s="19"/>
      <c r="BE464" s="19"/>
      <c r="BF464" s="19"/>
      <c r="BG464" s="19"/>
      <c r="BH464" s="19">
        <v>900</v>
      </c>
      <c r="BI464" s="19"/>
      <c r="BJ464" s="19"/>
      <c r="BK464" s="19"/>
      <c r="BL464" s="19"/>
      <c r="BM464" s="19"/>
      <c r="BN464" s="19"/>
      <c r="BO464" s="19"/>
      <c r="BP464" s="19"/>
      <c r="BQ464" s="19"/>
      <c r="BR464" s="19"/>
      <c r="BS464" s="19"/>
      <c r="BT464" s="19"/>
      <c r="BU464" s="19"/>
      <c r="BV464" s="19"/>
      <c r="BW464" s="19"/>
      <c r="BX464" s="19"/>
      <c r="BY464" s="19"/>
      <c r="BZ464" s="19"/>
      <c r="CA464" s="19"/>
      <c r="CB464" s="19"/>
      <c r="CC464" s="19"/>
      <c r="CD464" s="19"/>
      <c r="CE464" s="19">
        <v>0</v>
      </c>
      <c r="CF464" s="19">
        <v>900</v>
      </c>
      <c r="CG464" s="19">
        <v>0</v>
      </c>
      <c r="CH464" t="s">
        <v>82</v>
      </c>
      <c r="CI464" t="s">
        <v>81</v>
      </c>
      <c r="CJ464" t="s">
        <v>109</v>
      </c>
      <c r="CL464" s="19">
        <v>1</v>
      </c>
      <c r="CM464" s="4">
        <v>59.914444444444442</v>
      </c>
      <c r="CN464" s="4">
        <v>10.759166666666667</v>
      </c>
      <c r="CO464" t="s">
        <v>109</v>
      </c>
      <c r="CP464" s="19">
        <v>0</v>
      </c>
      <c r="CQ464" s="19">
        <v>0</v>
      </c>
      <c r="CR464" s="19">
        <v>900</v>
      </c>
      <c r="CS464" s="19">
        <v>0</v>
      </c>
      <c r="CT464" s="19" t="s">
        <v>459</v>
      </c>
      <c r="CU464" s="19" t="s">
        <v>4036</v>
      </c>
    </row>
    <row r="465" spans="1:99" ht="21" customHeight="1" x14ac:dyDescent="0.2">
      <c r="A465">
        <v>10463</v>
      </c>
      <c r="B465" s="16" t="s">
        <v>2081</v>
      </c>
      <c r="C465" s="16" t="s">
        <v>2277</v>
      </c>
      <c r="D465" t="s">
        <v>2083</v>
      </c>
      <c r="E465" t="s">
        <v>2306</v>
      </c>
      <c r="F465" s="16" t="s">
        <v>2307</v>
      </c>
      <c r="G465" t="s">
        <v>2253</v>
      </c>
      <c r="I465" s="16" t="s">
        <v>173</v>
      </c>
      <c r="J465" s="16" t="s">
        <v>5</v>
      </c>
      <c r="K465" s="16" t="s">
        <v>174</v>
      </c>
      <c r="L465" s="16" t="s">
        <v>68</v>
      </c>
      <c r="N465" s="26" t="s">
        <v>4043</v>
      </c>
      <c r="P465" t="s">
        <v>124</v>
      </c>
      <c r="Q465" s="2" t="s">
        <v>2087</v>
      </c>
      <c r="R465" s="16" t="s">
        <v>2305</v>
      </c>
      <c r="S465">
        <v>2014</v>
      </c>
      <c r="T465" s="3" t="s">
        <v>178</v>
      </c>
      <c r="U465" t="s">
        <v>127</v>
      </c>
      <c r="V465" s="3"/>
      <c r="W465" s="3"/>
      <c r="X465" s="3"/>
      <c r="Y465" s="3"/>
      <c r="Z465" s="3"/>
      <c r="AA465" s="3"/>
      <c r="AB465" s="3"/>
      <c r="AC465" s="3"/>
      <c r="AD465" s="3"/>
      <c r="AE465" s="19" t="s">
        <v>179</v>
      </c>
      <c r="AF465">
        <v>200</v>
      </c>
      <c r="AG465">
        <v>0</v>
      </c>
      <c r="AI465" s="20"/>
      <c r="AK465">
        <v>0</v>
      </c>
      <c r="AL465">
        <v>0</v>
      </c>
      <c r="AN465" t="s">
        <v>79</v>
      </c>
      <c r="AO465" s="19"/>
      <c r="AP465" s="19"/>
      <c r="AQ465" s="19"/>
      <c r="AR465" s="19"/>
      <c r="AS465" s="19"/>
      <c r="AT465" s="19"/>
      <c r="AU465" s="19"/>
      <c r="AV465" s="19"/>
      <c r="AW465" s="19"/>
      <c r="AX465" s="19"/>
      <c r="AY465" s="19"/>
      <c r="AZ465" s="19"/>
      <c r="BA465" s="19"/>
      <c r="BB465" s="19"/>
      <c r="BC465" s="19"/>
      <c r="BD465" s="19"/>
      <c r="BE465" s="19"/>
      <c r="BF465" s="19"/>
      <c r="BG465" s="19"/>
      <c r="BH465" s="19">
        <v>200</v>
      </c>
      <c r="BI465" s="19"/>
      <c r="BJ465" s="19"/>
      <c r="BK465" s="19"/>
      <c r="BL465" s="19"/>
      <c r="BM465" s="19"/>
      <c r="BN465" s="19"/>
      <c r="BO465" s="19"/>
      <c r="BP465" s="19"/>
      <c r="BQ465" s="19"/>
      <c r="BR465" s="19"/>
      <c r="BS465" s="19"/>
      <c r="BT465" s="19"/>
      <c r="BU465" s="19"/>
      <c r="BV465" s="19"/>
      <c r="BW465" s="19"/>
      <c r="BX465" s="19"/>
      <c r="BY465" s="19"/>
      <c r="BZ465" s="19"/>
      <c r="CA465" s="19"/>
      <c r="CB465" s="19"/>
      <c r="CC465" s="19"/>
      <c r="CD465" s="19"/>
      <c r="CE465" s="19">
        <v>0</v>
      </c>
      <c r="CF465" s="19">
        <v>200</v>
      </c>
      <c r="CG465" s="19">
        <v>0</v>
      </c>
      <c r="CH465" t="s">
        <v>82</v>
      </c>
      <c r="CI465" t="s">
        <v>81</v>
      </c>
      <c r="CJ465" t="s">
        <v>109</v>
      </c>
      <c r="CL465" s="19">
        <v>1</v>
      </c>
      <c r="CM465" s="4">
        <v>59.914444444444442</v>
      </c>
      <c r="CN465" s="4">
        <v>10.761944444444444</v>
      </c>
      <c r="CO465" t="s">
        <v>109</v>
      </c>
      <c r="CP465" s="19">
        <v>0</v>
      </c>
      <c r="CQ465" s="19">
        <v>0</v>
      </c>
      <c r="CR465" s="19">
        <v>200</v>
      </c>
      <c r="CS465" s="19">
        <v>0</v>
      </c>
      <c r="CT465" s="19" t="s">
        <v>459</v>
      </c>
      <c r="CU465" s="19" t="s">
        <v>4036</v>
      </c>
    </row>
    <row r="466" spans="1:99" ht="21" customHeight="1" x14ac:dyDescent="0.2">
      <c r="A466">
        <v>10464</v>
      </c>
      <c r="B466" s="16" t="s">
        <v>2308</v>
      </c>
      <c r="C466" s="16" t="s">
        <v>498</v>
      </c>
      <c r="D466" t="s">
        <v>2309</v>
      </c>
      <c r="E466" t="s">
        <v>2310</v>
      </c>
      <c r="F466" s="16" t="s">
        <v>2311</v>
      </c>
      <c r="G466" t="s">
        <v>1421</v>
      </c>
      <c r="I466" s="16" t="s">
        <v>503</v>
      </c>
      <c r="J466" s="16" t="s">
        <v>5</v>
      </c>
      <c r="K466" s="16" t="s">
        <v>174</v>
      </c>
      <c r="L466" s="16" t="s">
        <v>68</v>
      </c>
      <c r="N466" s="26" t="s">
        <v>2348</v>
      </c>
      <c r="O466" t="s">
        <v>504</v>
      </c>
      <c r="P466" t="s">
        <v>505</v>
      </c>
      <c r="Q466" s="2" t="s">
        <v>506</v>
      </c>
      <c r="R466" s="16" t="s">
        <v>507</v>
      </c>
      <c r="S466">
        <v>2008</v>
      </c>
      <c r="T466" s="3" t="s">
        <v>178</v>
      </c>
      <c r="U466" t="s">
        <v>127</v>
      </c>
      <c r="V466" s="3"/>
      <c r="W466" s="3"/>
      <c r="X466" s="3"/>
      <c r="Y466" s="3"/>
      <c r="Z466" s="3"/>
      <c r="AA466" s="3"/>
      <c r="AB466" s="3"/>
      <c r="AC466" s="3"/>
      <c r="AD466" s="3"/>
      <c r="AE466" s="19" t="s">
        <v>179</v>
      </c>
      <c r="AF466">
        <v>200</v>
      </c>
      <c r="AG466">
        <v>0</v>
      </c>
      <c r="AI466" s="20"/>
      <c r="AK466">
        <v>0</v>
      </c>
      <c r="AL466">
        <v>0</v>
      </c>
      <c r="AN466" t="s">
        <v>79</v>
      </c>
      <c r="AO466" s="19"/>
      <c r="AP466" s="19"/>
      <c r="AQ466" s="19"/>
      <c r="AR466" s="19"/>
      <c r="AS466" s="19"/>
      <c r="AT466" s="19"/>
      <c r="AU466" s="19"/>
      <c r="AV466" s="19"/>
      <c r="AW466" s="19"/>
      <c r="AX466" s="19"/>
      <c r="AY466" s="19"/>
      <c r="AZ466" s="19"/>
      <c r="BA466" s="19"/>
      <c r="BB466" s="19"/>
      <c r="BC466" s="19"/>
      <c r="BD466" s="19"/>
      <c r="BE466" s="19"/>
      <c r="BF466" s="19"/>
      <c r="BG466" s="19"/>
      <c r="BH466" s="19"/>
      <c r="BI466" s="19"/>
      <c r="BJ466" s="19"/>
      <c r="BK466" s="19"/>
      <c r="BL466" s="19"/>
      <c r="BM466" s="19"/>
      <c r="BN466" s="19">
        <v>63.3</v>
      </c>
      <c r="BO466" s="19"/>
      <c r="BP466" s="19"/>
      <c r="BQ466" s="19"/>
      <c r="BR466" s="19"/>
      <c r="BS466" s="19"/>
      <c r="BT466" s="19"/>
      <c r="BU466" s="19"/>
      <c r="BV466" s="19"/>
      <c r="BW466" s="19"/>
      <c r="BX466" s="19"/>
      <c r="BY466" s="19"/>
      <c r="BZ466" s="19"/>
      <c r="CA466" s="19"/>
      <c r="CB466" s="19"/>
      <c r="CC466" s="19"/>
      <c r="CD466" s="19"/>
      <c r="CE466" s="19">
        <v>0</v>
      </c>
      <c r="CF466" s="19">
        <v>63.3</v>
      </c>
      <c r="CG466" s="19">
        <v>0</v>
      </c>
      <c r="CH466" t="s">
        <v>82</v>
      </c>
      <c r="CI466" t="s">
        <v>155</v>
      </c>
      <c r="CJ466" t="s">
        <v>109</v>
      </c>
      <c r="CL466" s="19">
        <v>1</v>
      </c>
      <c r="CM466" s="4">
        <v>33.729444444444447</v>
      </c>
      <c r="CN466" s="4">
        <v>73.326388888888886</v>
      </c>
      <c r="CO466" t="s">
        <v>109</v>
      </c>
      <c r="CP466" s="19">
        <v>0</v>
      </c>
      <c r="CQ466" s="19">
        <v>0</v>
      </c>
      <c r="CR466" s="19">
        <v>63.3</v>
      </c>
      <c r="CS466" s="19">
        <v>0</v>
      </c>
      <c r="CT466" s="19" t="s">
        <v>508</v>
      </c>
      <c r="CU466" s="19" t="s">
        <v>4036</v>
      </c>
    </row>
    <row r="467" spans="1:99" ht="21" customHeight="1" x14ac:dyDescent="0.2">
      <c r="A467">
        <v>10465</v>
      </c>
      <c r="B467" s="16" t="s">
        <v>2308</v>
      </c>
      <c r="C467" s="16" t="s">
        <v>498</v>
      </c>
      <c r="D467" t="s">
        <v>2309</v>
      </c>
      <c r="E467" t="s">
        <v>2312</v>
      </c>
      <c r="F467" s="16" t="s">
        <v>2313</v>
      </c>
      <c r="G467" t="s">
        <v>1421</v>
      </c>
      <c r="I467" s="16" t="s">
        <v>766</v>
      </c>
      <c r="J467" s="16" t="s">
        <v>5</v>
      </c>
      <c r="K467" s="16" t="s">
        <v>174</v>
      </c>
      <c r="L467" s="16" t="s">
        <v>68</v>
      </c>
      <c r="N467" s="26" t="s">
        <v>2348</v>
      </c>
      <c r="O467" t="s">
        <v>504</v>
      </c>
      <c r="P467" t="s">
        <v>505</v>
      </c>
      <c r="Q467" s="2" t="s">
        <v>506</v>
      </c>
      <c r="R467" s="16" t="s">
        <v>507</v>
      </c>
      <c r="S467">
        <v>2008</v>
      </c>
      <c r="T467" s="3" t="s">
        <v>178</v>
      </c>
      <c r="U467" t="s">
        <v>127</v>
      </c>
      <c r="V467" s="3"/>
      <c r="W467" s="3"/>
      <c r="X467" s="3"/>
      <c r="Y467" s="3"/>
      <c r="Z467" s="3"/>
      <c r="AA467" s="3"/>
      <c r="AB467" s="3"/>
      <c r="AC467" s="3"/>
      <c r="AD467" s="3"/>
      <c r="AE467" s="19" t="s">
        <v>179</v>
      </c>
      <c r="AF467">
        <v>200</v>
      </c>
      <c r="AG467">
        <v>0</v>
      </c>
      <c r="AI467" s="20"/>
      <c r="AK467">
        <v>0</v>
      </c>
      <c r="AL467">
        <v>0</v>
      </c>
      <c r="AN467" t="s">
        <v>79</v>
      </c>
      <c r="AO467" s="19"/>
      <c r="AP467" s="19"/>
      <c r="AQ467" s="19"/>
      <c r="AR467" s="19"/>
      <c r="AS467" s="19"/>
      <c r="AT467" s="19"/>
      <c r="AU467" s="19"/>
      <c r="AV467" s="19"/>
      <c r="AW467" s="19"/>
      <c r="AX467" s="19"/>
      <c r="AY467" s="19"/>
      <c r="AZ467" s="19"/>
      <c r="BA467" s="19"/>
      <c r="BB467" s="19"/>
      <c r="BC467" s="19"/>
      <c r="BD467" s="19"/>
      <c r="BE467" s="19"/>
      <c r="BF467" s="19"/>
      <c r="BG467" s="19"/>
      <c r="BH467" s="19"/>
      <c r="BI467" s="19"/>
      <c r="BJ467" s="19"/>
      <c r="BK467" s="19"/>
      <c r="BL467" s="19"/>
      <c r="BM467" s="19"/>
      <c r="BN467" s="19">
        <v>35.729999999999997</v>
      </c>
      <c r="BO467" s="19"/>
      <c r="BP467" s="19"/>
      <c r="BQ467" s="19"/>
      <c r="BR467" s="19"/>
      <c r="BS467" s="19"/>
      <c r="BT467" s="19"/>
      <c r="BU467" s="19"/>
      <c r="BV467" s="19"/>
      <c r="BW467" s="19"/>
      <c r="BX467" s="19"/>
      <c r="BY467" s="19"/>
      <c r="BZ467" s="19"/>
      <c r="CA467" s="19"/>
      <c r="CB467" s="19"/>
      <c r="CC467" s="19"/>
      <c r="CD467" s="19"/>
      <c r="CE467" s="19">
        <v>0</v>
      </c>
      <c r="CF467" s="19">
        <v>35.729999999999997</v>
      </c>
      <c r="CG467" s="19">
        <v>0</v>
      </c>
      <c r="CH467" t="s">
        <v>82</v>
      </c>
      <c r="CI467" t="s">
        <v>155</v>
      </c>
      <c r="CJ467" t="s">
        <v>109</v>
      </c>
      <c r="CL467" s="19">
        <v>1</v>
      </c>
      <c r="CM467" s="4">
        <v>33.729444444444447</v>
      </c>
      <c r="CN467" s="4">
        <v>73.093055555555551</v>
      </c>
      <c r="CO467" t="s">
        <v>109</v>
      </c>
      <c r="CP467" s="19">
        <v>0</v>
      </c>
      <c r="CQ467" s="19">
        <v>0</v>
      </c>
      <c r="CR467" s="19">
        <v>35.729999999999997</v>
      </c>
      <c r="CS467" s="19">
        <v>0</v>
      </c>
      <c r="CT467" s="19" t="s">
        <v>508</v>
      </c>
      <c r="CU467" s="19" t="s">
        <v>4036</v>
      </c>
    </row>
    <row r="468" spans="1:99" ht="21" customHeight="1" x14ac:dyDescent="0.2">
      <c r="A468">
        <v>10466</v>
      </c>
      <c r="B468" s="16" t="s">
        <v>2308</v>
      </c>
      <c r="C468" s="16" t="s">
        <v>498</v>
      </c>
      <c r="D468" t="s">
        <v>2314</v>
      </c>
      <c r="E468" t="s">
        <v>2315</v>
      </c>
      <c r="F468" s="16" t="s">
        <v>2316</v>
      </c>
      <c r="G468" t="s">
        <v>2317</v>
      </c>
      <c r="I468" s="16" t="s">
        <v>65</v>
      </c>
      <c r="J468" s="16" t="s">
        <v>66</v>
      </c>
      <c r="K468" s="16" t="s">
        <v>121</v>
      </c>
      <c r="L468" s="16" t="s">
        <v>3</v>
      </c>
      <c r="N468" s="26" t="s">
        <v>2348</v>
      </c>
      <c r="O468" t="s">
        <v>504</v>
      </c>
      <c r="P468" t="s">
        <v>505</v>
      </c>
      <c r="Q468" s="2" t="s">
        <v>518</v>
      </c>
      <c r="R468" s="16" t="s">
        <v>519</v>
      </c>
      <c r="S468">
        <v>2008</v>
      </c>
      <c r="T468" s="3" t="s">
        <v>178</v>
      </c>
      <c r="U468" t="s">
        <v>127</v>
      </c>
      <c r="V468" s="3">
        <v>300000</v>
      </c>
      <c r="W468" s="3"/>
      <c r="X468" s="3"/>
      <c r="Y468" s="3"/>
      <c r="Z468" s="3"/>
      <c r="AA468" s="3"/>
      <c r="AB468" s="3"/>
      <c r="AC468" s="3"/>
      <c r="AD468" s="3"/>
      <c r="AE468" s="19">
        <v>0</v>
      </c>
      <c r="AF468">
        <v>200</v>
      </c>
      <c r="AG468">
        <v>0</v>
      </c>
      <c r="AI468" s="20"/>
      <c r="AK468">
        <v>0</v>
      </c>
      <c r="AL468">
        <v>0</v>
      </c>
      <c r="AN468" t="s">
        <v>79</v>
      </c>
      <c r="AO468" s="19"/>
      <c r="AP468" s="19"/>
      <c r="AQ468" s="19"/>
      <c r="AR468" s="19"/>
      <c r="AS468" s="19"/>
      <c r="AT468" s="19"/>
      <c r="AU468" s="19"/>
      <c r="AV468" s="19"/>
      <c r="AW468" s="19"/>
      <c r="AX468" s="19"/>
      <c r="AY468" s="19"/>
      <c r="AZ468" s="19"/>
      <c r="BA468" s="19"/>
      <c r="BB468" s="19"/>
      <c r="BC468" s="19"/>
      <c r="BD468" s="19"/>
      <c r="BE468" s="19"/>
      <c r="BF468" s="19"/>
      <c r="BG468" s="19"/>
      <c r="BH468" s="19"/>
      <c r="BI468" s="19"/>
      <c r="BJ468" s="19"/>
      <c r="BK468" s="19"/>
      <c r="BL468" s="19"/>
      <c r="BM468" s="19"/>
      <c r="BN468" s="19"/>
      <c r="BO468" s="19"/>
      <c r="BP468" s="19"/>
      <c r="BQ468" s="19"/>
      <c r="BR468" s="19"/>
      <c r="BS468" s="19"/>
      <c r="BT468" s="19"/>
      <c r="BU468" s="19"/>
      <c r="BV468" s="19"/>
      <c r="BW468" s="19"/>
      <c r="BX468" s="19"/>
      <c r="BY468" s="19"/>
      <c r="BZ468" s="19"/>
      <c r="CA468" s="19"/>
      <c r="CB468" s="19"/>
      <c r="CC468" s="19">
        <v>30000</v>
      </c>
      <c r="CD468" s="19"/>
      <c r="CE468" s="19">
        <v>0</v>
      </c>
      <c r="CF468" s="19">
        <v>30000</v>
      </c>
      <c r="CG468" s="19">
        <v>0</v>
      </c>
      <c r="CI468" t="s">
        <v>155</v>
      </c>
      <c r="CJ468" t="s">
        <v>109</v>
      </c>
      <c r="CL468" s="19">
        <v>0</v>
      </c>
      <c r="CM468" s="4">
        <v>27.677777777777781</v>
      </c>
      <c r="CN468" s="4">
        <v>64.799444444444447</v>
      </c>
      <c r="CO468" t="s">
        <v>109</v>
      </c>
      <c r="CP468" s="19">
        <v>0</v>
      </c>
      <c r="CQ468" s="19">
        <v>0</v>
      </c>
      <c r="CR468" s="19">
        <v>0</v>
      </c>
      <c r="CS468" s="19">
        <v>30000</v>
      </c>
      <c r="CT468" s="19" t="s">
        <v>508</v>
      </c>
      <c r="CU468" s="19" t="s">
        <v>4036</v>
      </c>
    </row>
    <row r="469" spans="1:99" ht="21" customHeight="1" x14ac:dyDescent="0.2">
      <c r="A469">
        <v>10467</v>
      </c>
      <c r="B469" s="16" t="s">
        <v>2308</v>
      </c>
      <c r="C469" s="16" t="s">
        <v>498</v>
      </c>
      <c r="D469" t="s">
        <v>2309</v>
      </c>
      <c r="E469" t="s">
        <v>2318</v>
      </c>
      <c r="F469" s="16" t="s">
        <v>2319</v>
      </c>
      <c r="G469" t="s">
        <v>1421</v>
      </c>
      <c r="I469" s="16" t="s">
        <v>503</v>
      </c>
      <c r="J469" s="16" t="s">
        <v>5</v>
      </c>
      <c r="K469" s="16" t="s">
        <v>174</v>
      </c>
      <c r="L469" s="16" t="s">
        <v>68</v>
      </c>
      <c r="N469" s="26" t="s">
        <v>2348</v>
      </c>
      <c r="O469" t="s">
        <v>504</v>
      </c>
      <c r="P469" t="s">
        <v>505</v>
      </c>
      <c r="Q469" s="2" t="s">
        <v>506</v>
      </c>
      <c r="R469" s="16" t="s">
        <v>507</v>
      </c>
      <c r="S469">
        <v>2008</v>
      </c>
      <c r="T469" s="3" t="s">
        <v>178</v>
      </c>
      <c r="U469" t="s">
        <v>127</v>
      </c>
      <c r="V469" s="3"/>
      <c r="W469" s="3"/>
      <c r="X469" s="3"/>
      <c r="Y469" s="3"/>
      <c r="Z469" s="3"/>
      <c r="AA469" s="3"/>
      <c r="AB469" s="3"/>
      <c r="AC469" s="3"/>
      <c r="AD469" s="3"/>
      <c r="AE469" s="19" t="s">
        <v>179</v>
      </c>
      <c r="AF469">
        <v>200</v>
      </c>
      <c r="AG469">
        <v>0</v>
      </c>
      <c r="AI469" s="20"/>
      <c r="AK469">
        <v>0</v>
      </c>
      <c r="AL469">
        <v>0</v>
      </c>
      <c r="AN469" t="s">
        <v>79</v>
      </c>
      <c r="AO469" s="19"/>
      <c r="AP469" s="19"/>
      <c r="AQ469" s="19"/>
      <c r="AR469" s="19"/>
      <c r="AS469" s="19"/>
      <c r="AT469" s="19"/>
      <c r="AU469" s="19"/>
      <c r="AV469" s="19"/>
      <c r="AW469" s="19"/>
      <c r="AX469" s="19"/>
      <c r="AY469" s="19"/>
      <c r="AZ469" s="19"/>
      <c r="BA469" s="19"/>
      <c r="BB469" s="19"/>
      <c r="BC469" s="19"/>
      <c r="BD469" s="19"/>
      <c r="BE469" s="19"/>
      <c r="BF469" s="19"/>
      <c r="BG469" s="19"/>
      <c r="BH469" s="19"/>
      <c r="BI469" s="19"/>
      <c r="BJ469" s="19"/>
      <c r="BK469" s="19"/>
      <c r="BL469" s="19"/>
      <c r="BM469" s="19"/>
      <c r="BN469" s="19">
        <v>14.1</v>
      </c>
      <c r="BO469" s="19"/>
      <c r="BP469" s="19"/>
      <c r="BQ469" s="19"/>
      <c r="BR469" s="19"/>
      <c r="BS469" s="19"/>
      <c r="BT469" s="19"/>
      <c r="BU469" s="19"/>
      <c r="BV469" s="19"/>
      <c r="BW469" s="19"/>
      <c r="BX469" s="19"/>
      <c r="BY469" s="19"/>
      <c r="BZ469" s="19"/>
      <c r="CA469" s="19"/>
      <c r="CB469" s="19"/>
      <c r="CC469" s="19"/>
      <c r="CD469" s="19"/>
      <c r="CE469" s="19">
        <v>0</v>
      </c>
      <c r="CF469" s="19">
        <v>14.1</v>
      </c>
      <c r="CG469" s="19">
        <v>0</v>
      </c>
      <c r="CH469" t="s">
        <v>82</v>
      </c>
      <c r="CI469" t="s">
        <v>155</v>
      </c>
      <c r="CJ469" t="s">
        <v>109</v>
      </c>
      <c r="CL469" s="19">
        <v>1</v>
      </c>
      <c r="CM469" s="4">
        <v>33.729444444444447</v>
      </c>
      <c r="CN469" s="4">
        <v>73.30972222222222</v>
      </c>
      <c r="CO469" t="s">
        <v>109</v>
      </c>
      <c r="CP469" s="19">
        <v>0</v>
      </c>
      <c r="CQ469" s="19">
        <v>0</v>
      </c>
      <c r="CR469" s="19">
        <v>14.1</v>
      </c>
      <c r="CS469" s="19">
        <v>0</v>
      </c>
      <c r="CT469" s="19" t="s">
        <v>508</v>
      </c>
      <c r="CU469" s="19" t="s">
        <v>4036</v>
      </c>
    </row>
    <row r="470" spans="1:99" ht="21" customHeight="1" x14ac:dyDescent="0.2">
      <c r="A470">
        <v>10468</v>
      </c>
      <c r="B470" s="16" t="s">
        <v>2308</v>
      </c>
      <c r="C470" s="16" t="s">
        <v>498</v>
      </c>
      <c r="D470" t="s">
        <v>2309</v>
      </c>
      <c r="E470" t="s">
        <v>2320</v>
      </c>
      <c r="F470" s="16" t="s">
        <v>2321</v>
      </c>
      <c r="G470" t="s">
        <v>1421</v>
      </c>
      <c r="I470" s="16" t="s">
        <v>503</v>
      </c>
      <c r="J470" s="16" t="s">
        <v>5</v>
      </c>
      <c r="K470" s="16" t="s">
        <v>174</v>
      </c>
      <c r="L470" s="16" t="s">
        <v>68</v>
      </c>
      <c r="N470" s="26" t="s">
        <v>2348</v>
      </c>
      <c r="O470" t="s">
        <v>504</v>
      </c>
      <c r="P470" t="s">
        <v>505</v>
      </c>
      <c r="Q470" s="2" t="s">
        <v>506</v>
      </c>
      <c r="R470" s="16" t="s">
        <v>507</v>
      </c>
      <c r="S470">
        <v>2008</v>
      </c>
      <c r="T470" s="3" t="s">
        <v>178</v>
      </c>
      <c r="U470" t="s">
        <v>127</v>
      </c>
      <c r="V470" s="3"/>
      <c r="W470" s="3"/>
      <c r="X470" s="3"/>
      <c r="Y470" s="3"/>
      <c r="Z470" s="3"/>
      <c r="AA470" s="3"/>
      <c r="AB470" s="3"/>
      <c r="AC470" s="3"/>
      <c r="AD470" s="3"/>
      <c r="AE470" s="19" t="s">
        <v>179</v>
      </c>
      <c r="AF470">
        <v>200</v>
      </c>
      <c r="AG470">
        <v>0</v>
      </c>
      <c r="AI470" s="20"/>
      <c r="AK470">
        <v>0</v>
      </c>
      <c r="AL470">
        <v>0</v>
      </c>
      <c r="AN470" t="s">
        <v>79</v>
      </c>
      <c r="AO470" s="19"/>
      <c r="AP470" s="19"/>
      <c r="AQ470" s="19"/>
      <c r="AR470" s="19"/>
      <c r="AS470" s="19"/>
      <c r="AT470" s="19"/>
      <c r="AU470" s="19"/>
      <c r="AV470" s="19"/>
      <c r="AW470" s="19"/>
      <c r="AX470" s="19"/>
      <c r="AY470" s="19"/>
      <c r="AZ470" s="19"/>
      <c r="BA470" s="19"/>
      <c r="BB470" s="19"/>
      <c r="BC470" s="19"/>
      <c r="BD470" s="19"/>
      <c r="BE470" s="19"/>
      <c r="BF470" s="19"/>
      <c r="BG470" s="19"/>
      <c r="BH470" s="19"/>
      <c r="BI470" s="19"/>
      <c r="BJ470" s="19"/>
      <c r="BK470" s="19"/>
      <c r="BL470" s="19"/>
      <c r="BM470" s="19"/>
      <c r="BN470" s="19">
        <v>32.1</v>
      </c>
      <c r="BO470" s="19"/>
      <c r="BP470" s="19"/>
      <c r="BQ470" s="19"/>
      <c r="BR470" s="19"/>
      <c r="BS470" s="19"/>
      <c r="BT470" s="19"/>
      <c r="BU470" s="19"/>
      <c r="BV470" s="19"/>
      <c r="BW470" s="19"/>
      <c r="BX470" s="19"/>
      <c r="BY470" s="19"/>
      <c r="BZ470" s="19"/>
      <c r="CA470" s="19"/>
      <c r="CB470" s="19"/>
      <c r="CC470" s="19"/>
      <c r="CD470" s="19"/>
      <c r="CE470" s="19">
        <v>0</v>
      </c>
      <c r="CF470" s="19">
        <v>32.1</v>
      </c>
      <c r="CG470" s="19">
        <v>0</v>
      </c>
      <c r="CH470" t="s">
        <v>82</v>
      </c>
      <c r="CI470" t="s">
        <v>155</v>
      </c>
      <c r="CJ470" t="s">
        <v>109</v>
      </c>
      <c r="CL470" s="19">
        <v>1</v>
      </c>
      <c r="CM470" s="4">
        <v>33.729444444444447</v>
      </c>
      <c r="CN470" s="4">
        <v>73.243055555555557</v>
      </c>
      <c r="CO470" t="s">
        <v>109</v>
      </c>
      <c r="CP470" s="19">
        <v>0</v>
      </c>
      <c r="CQ470" s="19">
        <v>0</v>
      </c>
      <c r="CR470" s="19">
        <v>32.1</v>
      </c>
      <c r="CS470" s="19">
        <v>0</v>
      </c>
      <c r="CT470" s="19" t="s">
        <v>508</v>
      </c>
      <c r="CU470" s="19" t="s">
        <v>4036</v>
      </c>
    </row>
    <row r="471" spans="1:99" ht="21" customHeight="1" x14ac:dyDescent="0.2">
      <c r="A471">
        <v>10469</v>
      </c>
      <c r="B471" s="16" t="s">
        <v>2308</v>
      </c>
      <c r="C471" s="16" t="s">
        <v>498</v>
      </c>
      <c r="D471" t="s">
        <v>2322</v>
      </c>
      <c r="E471" t="s">
        <v>2323</v>
      </c>
      <c r="F471" s="16" t="s">
        <v>2324</v>
      </c>
      <c r="G471" t="s">
        <v>1421</v>
      </c>
      <c r="I471" s="16" t="s">
        <v>65</v>
      </c>
      <c r="J471" s="16" t="s">
        <v>66</v>
      </c>
      <c r="K471" s="16" t="s">
        <v>121</v>
      </c>
      <c r="L471" s="16" t="s">
        <v>3</v>
      </c>
      <c r="N471" s="26" t="s">
        <v>2348</v>
      </c>
      <c r="O471" t="s">
        <v>504</v>
      </c>
      <c r="P471" t="s">
        <v>505</v>
      </c>
      <c r="Q471" s="2" t="s">
        <v>518</v>
      </c>
      <c r="R471" s="16" t="s">
        <v>2325</v>
      </c>
      <c r="S471">
        <v>2008</v>
      </c>
      <c r="T471" s="3" t="s">
        <v>178</v>
      </c>
      <c r="U471" t="s">
        <v>127</v>
      </c>
      <c r="V471" s="3">
        <v>400000</v>
      </c>
      <c r="W471" s="3"/>
      <c r="X471" s="3"/>
      <c r="Y471" s="3"/>
      <c r="Z471" s="3"/>
      <c r="AA471" s="3"/>
      <c r="AB471" s="3"/>
      <c r="AC471" s="3"/>
      <c r="AD471" s="3"/>
      <c r="AE471" s="19">
        <v>0</v>
      </c>
      <c r="AF471">
        <v>200</v>
      </c>
      <c r="AG471">
        <v>0</v>
      </c>
      <c r="AI471" s="20"/>
      <c r="AK471">
        <v>0</v>
      </c>
      <c r="AL471">
        <v>0</v>
      </c>
      <c r="AN471" t="s">
        <v>79</v>
      </c>
      <c r="AO471" s="19"/>
      <c r="AP471" s="19"/>
      <c r="AQ471" s="19"/>
      <c r="AR471" s="19"/>
      <c r="AS471" s="19"/>
      <c r="AT471" s="19"/>
      <c r="AU471" s="19"/>
      <c r="AV471" s="19"/>
      <c r="AW471" s="19"/>
      <c r="AX471" s="19"/>
      <c r="AY471" s="19"/>
      <c r="AZ471" s="19"/>
      <c r="BA471" s="19"/>
      <c r="BB471" s="19"/>
      <c r="BC471" s="19"/>
      <c r="BD471" s="19"/>
      <c r="BE471" s="19"/>
      <c r="BF471" s="19"/>
      <c r="BG471" s="19"/>
      <c r="BH471" s="19"/>
      <c r="BI471" s="19"/>
      <c r="BJ471" s="19"/>
      <c r="BK471" s="19"/>
      <c r="BL471" s="19"/>
      <c r="BM471" s="19"/>
      <c r="BN471" s="19"/>
      <c r="BO471" s="19"/>
      <c r="BP471" s="19"/>
      <c r="BQ471" s="19"/>
      <c r="BR471" s="19"/>
      <c r="BS471" s="19"/>
      <c r="BT471" s="19"/>
      <c r="BU471" s="19"/>
      <c r="BV471" s="19"/>
      <c r="BW471" s="19"/>
      <c r="BX471" s="19"/>
      <c r="BY471" s="19"/>
      <c r="BZ471" s="19"/>
      <c r="CA471" s="19"/>
      <c r="CB471" s="19"/>
      <c r="CC471" s="19"/>
      <c r="CD471" s="19"/>
      <c r="CE471" s="19">
        <v>0</v>
      </c>
      <c r="CF471" s="19">
        <v>0</v>
      </c>
      <c r="CG471" s="19">
        <v>0</v>
      </c>
      <c r="CI471" t="s">
        <v>155</v>
      </c>
      <c r="CJ471" t="s">
        <v>109</v>
      </c>
      <c r="CL471" s="19">
        <v>0</v>
      </c>
      <c r="CM471" s="4">
        <v>28.588333333333331</v>
      </c>
      <c r="CN471" s="4">
        <v>69.074722222222221</v>
      </c>
      <c r="CO471" t="s">
        <v>109</v>
      </c>
      <c r="CP471" s="19">
        <v>0</v>
      </c>
      <c r="CQ471" s="19">
        <v>0</v>
      </c>
      <c r="CR471" s="19">
        <v>0</v>
      </c>
      <c r="CS471" s="19">
        <v>0</v>
      </c>
      <c r="CT471" s="19" t="s">
        <v>508</v>
      </c>
      <c r="CU471" s="19" t="s">
        <v>4036</v>
      </c>
    </row>
    <row r="472" spans="1:99" ht="21" customHeight="1" x14ac:dyDescent="0.2">
      <c r="A472">
        <v>10470</v>
      </c>
      <c r="B472" s="16" t="s">
        <v>2308</v>
      </c>
      <c r="C472" s="16" t="s">
        <v>498</v>
      </c>
      <c r="D472" t="s">
        <v>2309</v>
      </c>
      <c r="E472" t="s">
        <v>2326</v>
      </c>
      <c r="F472" s="16" t="s">
        <v>2327</v>
      </c>
      <c r="G472" t="s">
        <v>1421</v>
      </c>
      <c r="I472" s="16" t="s">
        <v>503</v>
      </c>
      <c r="J472" s="16" t="s">
        <v>5</v>
      </c>
      <c r="K472" s="16" t="s">
        <v>174</v>
      </c>
      <c r="L472" s="16" t="s">
        <v>68</v>
      </c>
      <c r="N472" s="26" t="s">
        <v>2348</v>
      </c>
      <c r="O472" t="s">
        <v>504</v>
      </c>
      <c r="P472" t="s">
        <v>505</v>
      </c>
      <c r="Q472" s="2" t="s">
        <v>506</v>
      </c>
      <c r="R472" s="16" t="s">
        <v>507</v>
      </c>
      <c r="S472">
        <v>2008</v>
      </c>
      <c r="T472" s="3" t="s">
        <v>178</v>
      </c>
      <c r="U472" t="s">
        <v>127</v>
      </c>
      <c r="V472" s="3"/>
      <c r="W472" s="3"/>
      <c r="X472" s="3"/>
      <c r="Y472" s="3"/>
      <c r="Z472" s="3"/>
      <c r="AA472" s="3"/>
      <c r="AB472" s="3"/>
      <c r="AC472" s="3"/>
      <c r="AD472" s="3"/>
      <c r="AE472" s="19" t="s">
        <v>179</v>
      </c>
      <c r="AF472">
        <v>200</v>
      </c>
      <c r="AG472">
        <v>0</v>
      </c>
      <c r="AI472" s="20"/>
      <c r="AK472">
        <v>0</v>
      </c>
      <c r="AL472">
        <v>0</v>
      </c>
      <c r="AN472" t="s">
        <v>79</v>
      </c>
      <c r="AO472" s="19"/>
      <c r="AP472" s="19"/>
      <c r="AQ472" s="19"/>
      <c r="AR472" s="19"/>
      <c r="AS472" s="19"/>
      <c r="AT472" s="19"/>
      <c r="AU472" s="19"/>
      <c r="AV472" s="19"/>
      <c r="AW472" s="19"/>
      <c r="AX472" s="19"/>
      <c r="AY472" s="19"/>
      <c r="AZ472" s="19"/>
      <c r="BA472" s="19"/>
      <c r="BB472" s="19"/>
      <c r="BC472" s="19"/>
      <c r="BD472" s="19"/>
      <c r="BE472" s="19"/>
      <c r="BF472" s="19"/>
      <c r="BG472" s="19"/>
      <c r="BH472" s="19"/>
      <c r="BI472" s="19"/>
      <c r="BJ472" s="19"/>
      <c r="BK472" s="19"/>
      <c r="BL472" s="19"/>
      <c r="BM472" s="19"/>
      <c r="BN472" s="19">
        <v>40.200000000000003</v>
      </c>
      <c r="BO472" s="19"/>
      <c r="BP472" s="19"/>
      <c r="BQ472" s="19"/>
      <c r="BR472" s="19"/>
      <c r="BS472" s="19"/>
      <c r="BT472" s="19"/>
      <c r="BU472" s="19"/>
      <c r="BV472" s="19"/>
      <c r="BW472" s="19"/>
      <c r="BX472" s="19"/>
      <c r="BY472" s="19"/>
      <c r="BZ472" s="19"/>
      <c r="CA472" s="19"/>
      <c r="CB472" s="19"/>
      <c r="CC472" s="19"/>
      <c r="CD472" s="19"/>
      <c r="CE472" s="19">
        <v>0</v>
      </c>
      <c r="CF472" s="19">
        <v>40.200000000000003</v>
      </c>
      <c r="CG472" s="19">
        <v>0</v>
      </c>
      <c r="CH472" t="s">
        <v>82</v>
      </c>
      <c r="CI472" t="s">
        <v>155</v>
      </c>
      <c r="CJ472" t="s">
        <v>109</v>
      </c>
      <c r="CL472" s="19">
        <v>1</v>
      </c>
      <c r="CM472" s="4">
        <v>33.729444444444447</v>
      </c>
      <c r="CN472" s="4">
        <v>73.226388888888891</v>
      </c>
      <c r="CO472" t="s">
        <v>109</v>
      </c>
      <c r="CP472" s="19">
        <v>0</v>
      </c>
      <c r="CQ472" s="19">
        <v>0</v>
      </c>
      <c r="CR472" s="19">
        <v>40.200000000000003</v>
      </c>
      <c r="CS472" s="19">
        <v>0</v>
      </c>
      <c r="CT472" s="19" t="s">
        <v>508</v>
      </c>
      <c r="CU472" s="19" t="s">
        <v>4036</v>
      </c>
    </row>
    <row r="473" spans="1:99" ht="21" customHeight="1" x14ac:dyDescent="0.2">
      <c r="A473">
        <v>10471</v>
      </c>
      <c r="B473" s="16" t="s">
        <v>2308</v>
      </c>
      <c r="C473" s="16" t="s">
        <v>498</v>
      </c>
      <c r="D473" t="s">
        <v>2309</v>
      </c>
      <c r="E473" t="s">
        <v>2328</v>
      </c>
      <c r="F473" s="16" t="s">
        <v>2329</v>
      </c>
      <c r="G473" t="s">
        <v>1421</v>
      </c>
      <c r="I473" s="16" t="s">
        <v>503</v>
      </c>
      <c r="J473" s="16" t="s">
        <v>5</v>
      </c>
      <c r="K473" s="16" t="s">
        <v>174</v>
      </c>
      <c r="L473" s="16" t="s">
        <v>68</v>
      </c>
      <c r="N473" s="26" t="s">
        <v>2348</v>
      </c>
      <c r="O473" t="s">
        <v>504</v>
      </c>
      <c r="P473" t="s">
        <v>505</v>
      </c>
      <c r="Q473" s="2" t="s">
        <v>506</v>
      </c>
      <c r="R473" s="16" t="s">
        <v>507</v>
      </c>
      <c r="S473">
        <v>2008</v>
      </c>
      <c r="T473" s="3" t="s">
        <v>178</v>
      </c>
      <c r="U473" t="s">
        <v>127</v>
      </c>
      <c r="V473" s="3"/>
      <c r="W473" s="3"/>
      <c r="X473" s="3"/>
      <c r="Y473" s="3"/>
      <c r="Z473" s="3"/>
      <c r="AA473" s="3"/>
      <c r="AB473" s="3"/>
      <c r="AC473" s="3"/>
      <c r="AD473" s="3"/>
      <c r="AE473" s="19" t="s">
        <v>179</v>
      </c>
      <c r="AF473">
        <v>200</v>
      </c>
      <c r="AG473">
        <v>0</v>
      </c>
      <c r="AI473" s="20"/>
      <c r="AK473">
        <v>0</v>
      </c>
      <c r="AL473">
        <v>0</v>
      </c>
      <c r="AN473" t="s">
        <v>79</v>
      </c>
      <c r="AO473" s="19"/>
      <c r="AP473" s="19"/>
      <c r="AQ473" s="19"/>
      <c r="AR473" s="19"/>
      <c r="AS473" s="19"/>
      <c r="AT473" s="19"/>
      <c r="AU473" s="19"/>
      <c r="AV473" s="19"/>
      <c r="AW473" s="19"/>
      <c r="AX473" s="19"/>
      <c r="AY473" s="19"/>
      <c r="AZ473" s="19"/>
      <c r="BA473" s="19"/>
      <c r="BB473" s="19"/>
      <c r="BC473" s="19"/>
      <c r="BD473" s="19"/>
      <c r="BE473" s="19"/>
      <c r="BF473" s="19"/>
      <c r="BG473" s="19"/>
      <c r="BH473" s="19"/>
      <c r="BI473" s="19"/>
      <c r="BJ473" s="19"/>
      <c r="BK473" s="19"/>
      <c r="BL473" s="19"/>
      <c r="BM473" s="19"/>
      <c r="BN473" s="19">
        <v>43.2</v>
      </c>
      <c r="BO473" s="19"/>
      <c r="BP473" s="19"/>
      <c r="BQ473" s="19"/>
      <c r="BR473" s="19"/>
      <c r="BS473" s="19"/>
      <c r="BT473" s="19"/>
      <c r="BU473" s="19"/>
      <c r="BV473" s="19"/>
      <c r="BW473" s="19"/>
      <c r="BX473" s="19"/>
      <c r="BY473" s="19"/>
      <c r="BZ473" s="19"/>
      <c r="CA473" s="19"/>
      <c r="CB473" s="19"/>
      <c r="CC473" s="19"/>
      <c r="CD473" s="19"/>
      <c r="CE473" s="19">
        <v>0</v>
      </c>
      <c r="CF473" s="19">
        <v>43.2</v>
      </c>
      <c r="CG473" s="19">
        <v>0</v>
      </c>
      <c r="CH473" t="s">
        <v>82</v>
      </c>
      <c r="CI473" t="s">
        <v>155</v>
      </c>
      <c r="CJ473" t="s">
        <v>109</v>
      </c>
      <c r="CL473" s="19">
        <v>1</v>
      </c>
      <c r="CM473" s="4">
        <v>33.729444444444447</v>
      </c>
      <c r="CN473" s="4">
        <v>73.209722222222226</v>
      </c>
      <c r="CO473" t="s">
        <v>109</v>
      </c>
      <c r="CP473" s="19">
        <v>0</v>
      </c>
      <c r="CQ473" s="19">
        <v>0</v>
      </c>
      <c r="CR473" s="19">
        <v>43.2</v>
      </c>
      <c r="CS473" s="19">
        <v>0</v>
      </c>
      <c r="CT473" s="19" t="s">
        <v>508</v>
      </c>
      <c r="CU473" s="19" t="s">
        <v>4036</v>
      </c>
    </row>
    <row r="474" spans="1:99" ht="21" customHeight="1" x14ac:dyDescent="0.2">
      <c r="A474">
        <v>10472</v>
      </c>
      <c r="B474" s="16" t="s">
        <v>2308</v>
      </c>
      <c r="C474" s="16" t="s">
        <v>498</v>
      </c>
      <c r="D474" t="s">
        <v>2309</v>
      </c>
      <c r="E474" t="s">
        <v>2330</v>
      </c>
      <c r="F474" s="16" t="s">
        <v>2331</v>
      </c>
      <c r="G474" t="s">
        <v>1421</v>
      </c>
      <c r="I474" s="16" t="s">
        <v>503</v>
      </c>
      <c r="J474" s="16" t="s">
        <v>5</v>
      </c>
      <c r="K474" s="16" t="s">
        <v>174</v>
      </c>
      <c r="L474" s="16" t="s">
        <v>68</v>
      </c>
      <c r="N474" s="26" t="s">
        <v>2348</v>
      </c>
      <c r="O474" t="s">
        <v>504</v>
      </c>
      <c r="P474" t="s">
        <v>505</v>
      </c>
      <c r="Q474" s="2" t="s">
        <v>506</v>
      </c>
      <c r="R474" s="16" t="s">
        <v>507</v>
      </c>
      <c r="S474">
        <v>2008</v>
      </c>
      <c r="T474" s="3" t="s">
        <v>178</v>
      </c>
      <c r="U474" t="s">
        <v>127</v>
      </c>
      <c r="V474" s="3"/>
      <c r="W474" s="3"/>
      <c r="X474" s="3"/>
      <c r="Y474" s="3"/>
      <c r="Z474" s="3"/>
      <c r="AA474" s="3"/>
      <c r="AB474" s="3"/>
      <c r="AC474" s="3"/>
      <c r="AD474" s="3"/>
      <c r="AE474" s="19" t="s">
        <v>179</v>
      </c>
      <c r="AF474">
        <v>200</v>
      </c>
      <c r="AG474">
        <v>0</v>
      </c>
      <c r="AI474" s="20"/>
      <c r="AK474">
        <v>0</v>
      </c>
      <c r="AL474">
        <v>0</v>
      </c>
      <c r="AN474" t="s">
        <v>79</v>
      </c>
      <c r="AO474" s="19"/>
      <c r="AP474" s="19"/>
      <c r="AQ474" s="19"/>
      <c r="AR474" s="19"/>
      <c r="AS474" s="19"/>
      <c r="AT474" s="19"/>
      <c r="AU474" s="19"/>
      <c r="AV474" s="19"/>
      <c r="AW474" s="19"/>
      <c r="AX474" s="19"/>
      <c r="AY474" s="19"/>
      <c r="AZ474" s="19"/>
      <c r="BA474" s="19"/>
      <c r="BB474" s="19"/>
      <c r="BC474" s="19"/>
      <c r="BD474" s="19"/>
      <c r="BE474" s="19"/>
      <c r="BF474" s="19"/>
      <c r="BG474" s="19"/>
      <c r="BH474" s="19"/>
      <c r="BI474" s="19"/>
      <c r="BJ474" s="19"/>
      <c r="BK474" s="19"/>
      <c r="BL474" s="19"/>
      <c r="BM474" s="19"/>
      <c r="BN474" s="19">
        <v>55.2</v>
      </c>
      <c r="BO474" s="19"/>
      <c r="BP474" s="19"/>
      <c r="BQ474" s="19"/>
      <c r="BR474" s="19"/>
      <c r="BS474" s="19"/>
      <c r="BT474" s="19"/>
      <c r="BU474" s="19"/>
      <c r="BV474" s="19"/>
      <c r="BW474" s="19"/>
      <c r="BX474" s="19"/>
      <c r="BY474" s="19"/>
      <c r="BZ474" s="19"/>
      <c r="CA474" s="19"/>
      <c r="CB474" s="19"/>
      <c r="CC474" s="19"/>
      <c r="CD474" s="19"/>
      <c r="CE474" s="19">
        <v>0</v>
      </c>
      <c r="CF474" s="19">
        <v>55.2</v>
      </c>
      <c r="CG474" s="19">
        <v>0</v>
      </c>
      <c r="CH474" t="s">
        <v>82</v>
      </c>
      <c r="CI474" t="s">
        <v>155</v>
      </c>
      <c r="CJ474" t="s">
        <v>109</v>
      </c>
      <c r="CL474" s="19">
        <v>1</v>
      </c>
      <c r="CM474" s="4">
        <v>33.729444444444447</v>
      </c>
      <c r="CN474" s="4">
        <v>73.19305555555556</v>
      </c>
      <c r="CO474" t="s">
        <v>109</v>
      </c>
      <c r="CP474" s="19">
        <v>0</v>
      </c>
      <c r="CQ474" s="19">
        <v>0</v>
      </c>
      <c r="CR474" s="19">
        <v>55.2</v>
      </c>
      <c r="CS474" s="19">
        <v>0</v>
      </c>
      <c r="CT474" s="19" t="s">
        <v>508</v>
      </c>
      <c r="CU474" s="19" t="s">
        <v>4036</v>
      </c>
    </row>
    <row r="475" spans="1:99" ht="21" customHeight="1" x14ac:dyDescent="0.2">
      <c r="A475">
        <v>10473</v>
      </c>
      <c r="B475" s="16" t="s">
        <v>2308</v>
      </c>
      <c r="C475" s="16" t="s">
        <v>498</v>
      </c>
      <c r="D475" t="s">
        <v>2309</v>
      </c>
      <c r="E475" t="s">
        <v>2332</v>
      </c>
      <c r="F475" s="16" t="s">
        <v>2333</v>
      </c>
      <c r="G475" t="s">
        <v>1421</v>
      </c>
      <c r="I475" s="16" t="s">
        <v>503</v>
      </c>
      <c r="J475" s="16" t="s">
        <v>5</v>
      </c>
      <c r="K475" s="16" t="s">
        <v>174</v>
      </c>
      <c r="L475" s="16" t="s">
        <v>68</v>
      </c>
      <c r="N475" s="26" t="s">
        <v>2348</v>
      </c>
      <c r="O475" t="s">
        <v>504</v>
      </c>
      <c r="P475" t="s">
        <v>505</v>
      </c>
      <c r="Q475" s="2" t="s">
        <v>506</v>
      </c>
      <c r="R475" s="16" t="s">
        <v>507</v>
      </c>
      <c r="S475">
        <v>2008</v>
      </c>
      <c r="T475" s="3" t="s">
        <v>178</v>
      </c>
      <c r="U475" t="s">
        <v>127</v>
      </c>
      <c r="V475" s="3"/>
      <c r="W475" s="3"/>
      <c r="X475" s="3"/>
      <c r="Y475" s="3"/>
      <c r="Z475" s="3"/>
      <c r="AA475" s="3"/>
      <c r="AB475" s="3"/>
      <c r="AC475" s="3"/>
      <c r="AD475" s="3"/>
      <c r="AE475" s="19" t="s">
        <v>179</v>
      </c>
      <c r="AF475">
        <v>200</v>
      </c>
      <c r="AG475">
        <v>0</v>
      </c>
      <c r="AI475" s="20"/>
      <c r="AK475">
        <v>0</v>
      </c>
      <c r="AL475">
        <v>0</v>
      </c>
      <c r="AN475" t="s">
        <v>79</v>
      </c>
      <c r="AO475" s="19"/>
      <c r="AP475" s="19"/>
      <c r="AQ475" s="19"/>
      <c r="AR475" s="19"/>
      <c r="AS475" s="19"/>
      <c r="AT475" s="19"/>
      <c r="AU475" s="19"/>
      <c r="AV475" s="19"/>
      <c r="AW475" s="19"/>
      <c r="AX475" s="19"/>
      <c r="AY475" s="19"/>
      <c r="AZ475" s="19"/>
      <c r="BA475" s="19"/>
      <c r="BB475" s="19"/>
      <c r="BC475" s="19"/>
      <c r="BD475" s="19"/>
      <c r="BE475" s="19"/>
      <c r="BF475" s="19"/>
      <c r="BG475" s="19"/>
      <c r="BH475" s="19"/>
      <c r="BI475" s="19"/>
      <c r="BJ475" s="19"/>
      <c r="BK475" s="19"/>
      <c r="BL475" s="19"/>
      <c r="BM475" s="19"/>
      <c r="BN475" s="19">
        <v>15.3</v>
      </c>
      <c r="BO475" s="19"/>
      <c r="BP475" s="19"/>
      <c r="BQ475" s="19"/>
      <c r="BR475" s="19"/>
      <c r="BS475" s="19"/>
      <c r="BT475" s="19"/>
      <c r="BU475" s="19"/>
      <c r="BV475" s="19"/>
      <c r="BW475" s="19"/>
      <c r="BX475" s="19"/>
      <c r="BY475" s="19"/>
      <c r="BZ475" s="19"/>
      <c r="CA475" s="19"/>
      <c r="CB475" s="19"/>
      <c r="CC475" s="19"/>
      <c r="CD475" s="19"/>
      <c r="CE475" s="19">
        <v>0</v>
      </c>
      <c r="CF475" s="19">
        <v>15.3</v>
      </c>
      <c r="CG475" s="19">
        <v>0</v>
      </c>
      <c r="CH475" t="s">
        <v>82</v>
      </c>
      <c r="CI475" t="s">
        <v>155</v>
      </c>
      <c r="CJ475" t="s">
        <v>109</v>
      </c>
      <c r="CL475" s="19">
        <v>1</v>
      </c>
      <c r="CM475" s="4">
        <v>33.729444444444447</v>
      </c>
      <c r="CN475" s="4">
        <v>73.293055555555554</v>
      </c>
      <c r="CO475" t="s">
        <v>109</v>
      </c>
      <c r="CP475" s="19">
        <v>0</v>
      </c>
      <c r="CQ475" s="19">
        <v>0</v>
      </c>
      <c r="CR475" s="19">
        <v>15.3</v>
      </c>
      <c r="CS475" s="19">
        <v>0</v>
      </c>
      <c r="CT475" s="19" t="s">
        <v>508</v>
      </c>
      <c r="CU475" s="19" t="s">
        <v>4036</v>
      </c>
    </row>
    <row r="476" spans="1:99" ht="21" customHeight="1" x14ac:dyDescent="0.2">
      <c r="A476">
        <v>10474</v>
      </c>
      <c r="B476" s="16" t="s">
        <v>2308</v>
      </c>
      <c r="C476" s="16" t="s">
        <v>498</v>
      </c>
      <c r="D476" t="s">
        <v>2309</v>
      </c>
      <c r="E476" t="s">
        <v>2334</v>
      </c>
      <c r="F476" s="16" t="s">
        <v>2335</v>
      </c>
      <c r="G476" t="s">
        <v>1421</v>
      </c>
      <c r="I476" s="16" t="s">
        <v>503</v>
      </c>
      <c r="J476" s="16" t="s">
        <v>5</v>
      </c>
      <c r="K476" s="16" t="s">
        <v>174</v>
      </c>
      <c r="L476" s="16" t="s">
        <v>68</v>
      </c>
      <c r="N476" s="26" t="s">
        <v>2348</v>
      </c>
      <c r="O476" t="s">
        <v>504</v>
      </c>
      <c r="P476" t="s">
        <v>505</v>
      </c>
      <c r="Q476" s="2" t="s">
        <v>506</v>
      </c>
      <c r="R476" s="16" t="s">
        <v>507</v>
      </c>
      <c r="S476">
        <v>2008</v>
      </c>
      <c r="T476" s="3" t="s">
        <v>178</v>
      </c>
      <c r="U476" t="s">
        <v>127</v>
      </c>
      <c r="V476" s="3"/>
      <c r="W476" s="3"/>
      <c r="X476" s="3"/>
      <c r="Y476" s="3"/>
      <c r="Z476" s="3"/>
      <c r="AA476" s="3"/>
      <c r="AB476" s="3"/>
      <c r="AC476" s="3"/>
      <c r="AD476" s="3"/>
      <c r="AE476" s="19" t="s">
        <v>179</v>
      </c>
      <c r="AF476">
        <v>200</v>
      </c>
      <c r="AG476">
        <v>0</v>
      </c>
      <c r="AI476" s="20"/>
      <c r="AK476">
        <v>0</v>
      </c>
      <c r="AL476">
        <v>0</v>
      </c>
      <c r="AN476" t="s">
        <v>79</v>
      </c>
      <c r="AO476" s="19"/>
      <c r="AP476" s="19"/>
      <c r="AQ476" s="19"/>
      <c r="AR476" s="19"/>
      <c r="AS476" s="19"/>
      <c r="AT476" s="19"/>
      <c r="AU476" s="19"/>
      <c r="AV476" s="19"/>
      <c r="AW476" s="19"/>
      <c r="AX476" s="19"/>
      <c r="AY476" s="19"/>
      <c r="AZ476" s="19"/>
      <c r="BA476" s="19"/>
      <c r="BB476" s="19"/>
      <c r="BC476" s="19"/>
      <c r="BD476" s="19"/>
      <c r="BE476" s="19"/>
      <c r="BF476" s="19"/>
      <c r="BG476" s="19"/>
      <c r="BH476" s="19"/>
      <c r="BI476" s="19"/>
      <c r="BJ476" s="19"/>
      <c r="BK476" s="19"/>
      <c r="BL476" s="19"/>
      <c r="BM476" s="19"/>
      <c r="BN476" s="19">
        <v>347.9</v>
      </c>
      <c r="BO476" s="19"/>
      <c r="BP476" s="19"/>
      <c r="BQ476" s="19"/>
      <c r="BR476" s="19"/>
      <c r="BS476" s="19"/>
      <c r="BT476" s="19"/>
      <c r="BU476" s="19"/>
      <c r="BV476" s="19"/>
      <c r="BW476" s="19"/>
      <c r="BX476" s="19"/>
      <c r="BY476" s="19"/>
      <c r="BZ476" s="19"/>
      <c r="CA476" s="19"/>
      <c r="CB476" s="19"/>
      <c r="CC476" s="19"/>
      <c r="CD476" s="19"/>
      <c r="CE476" s="19">
        <v>0</v>
      </c>
      <c r="CF476" s="19">
        <v>347.9</v>
      </c>
      <c r="CG476" s="19">
        <v>0</v>
      </c>
      <c r="CH476" t="s">
        <v>82</v>
      </c>
      <c r="CI476" t="s">
        <v>155</v>
      </c>
      <c r="CJ476" t="s">
        <v>109</v>
      </c>
      <c r="CL476" s="19">
        <v>1</v>
      </c>
      <c r="CM476" s="4">
        <v>33.729444444444447</v>
      </c>
      <c r="CN476" s="4">
        <v>73.126388888888883</v>
      </c>
      <c r="CO476" t="s">
        <v>109</v>
      </c>
      <c r="CP476" s="19">
        <v>0</v>
      </c>
      <c r="CQ476" s="19">
        <v>0</v>
      </c>
      <c r="CR476" s="19">
        <v>347.9</v>
      </c>
      <c r="CS476" s="19">
        <v>0</v>
      </c>
      <c r="CT476" s="19" t="s">
        <v>508</v>
      </c>
      <c r="CU476" s="19" t="s">
        <v>4036</v>
      </c>
    </row>
    <row r="477" spans="1:99" ht="21" customHeight="1" x14ac:dyDescent="0.2">
      <c r="A477">
        <v>10475</v>
      </c>
      <c r="B477" s="16" t="s">
        <v>2308</v>
      </c>
      <c r="C477" s="16" t="s">
        <v>498</v>
      </c>
      <c r="D477" t="s">
        <v>2309</v>
      </c>
      <c r="E477" t="s">
        <v>2336</v>
      </c>
      <c r="F477" s="16" t="s">
        <v>2337</v>
      </c>
      <c r="G477" t="s">
        <v>1421</v>
      </c>
      <c r="I477" s="16" t="s">
        <v>503</v>
      </c>
      <c r="J477" s="16" t="s">
        <v>5</v>
      </c>
      <c r="K477" s="16" t="s">
        <v>174</v>
      </c>
      <c r="L477" s="16" t="s">
        <v>68</v>
      </c>
      <c r="N477" s="26" t="s">
        <v>2348</v>
      </c>
      <c r="O477" t="s">
        <v>504</v>
      </c>
      <c r="P477" t="s">
        <v>505</v>
      </c>
      <c r="Q477" s="2" t="s">
        <v>506</v>
      </c>
      <c r="R477" s="16" t="s">
        <v>507</v>
      </c>
      <c r="S477">
        <v>2008</v>
      </c>
      <c r="T477" s="3" t="s">
        <v>178</v>
      </c>
      <c r="U477" t="s">
        <v>127</v>
      </c>
      <c r="V477" s="3"/>
      <c r="W477" s="3"/>
      <c r="X477" s="3"/>
      <c r="Y477" s="3"/>
      <c r="Z477" s="3"/>
      <c r="AA477" s="3"/>
      <c r="AB477" s="3"/>
      <c r="AC477" s="3"/>
      <c r="AD477" s="3"/>
      <c r="AE477" s="19" t="s">
        <v>179</v>
      </c>
      <c r="AF477">
        <v>200</v>
      </c>
      <c r="AG477">
        <v>0</v>
      </c>
      <c r="AI477" s="20"/>
      <c r="AK477">
        <v>0</v>
      </c>
      <c r="AL477">
        <v>0</v>
      </c>
      <c r="AN477" t="s">
        <v>79</v>
      </c>
      <c r="AO477" s="19"/>
      <c r="AP477" s="19"/>
      <c r="AQ477" s="19"/>
      <c r="AR477" s="19"/>
      <c r="AS477" s="19"/>
      <c r="AT477" s="19"/>
      <c r="AU477" s="19"/>
      <c r="AV477" s="19"/>
      <c r="AW477" s="19"/>
      <c r="AX477" s="19"/>
      <c r="AY477" s="19"/>
      <c r="AZ477" s="19"/>
      <c r="BA477" s="19"/>
      <c r="BB477" s="19"/>
      <c r="BC477" s="19"/>
      <c r="BD477" s="19"/>
      <c r="BE477" s="19"/>
      <c r="BF477" s="19"/>
      <c r="BG477" s="19"/>
      <c r="BH477" s="19"/>
      <c r="BI477" s="19"/>
      <c r="BJ477" s="19"/>
      <c r="BK477" s="19"/>
      <c r="BL477" s="19"/>
      <c r="BM477" s="19"/>
      <c r="BN477" s="19">
        <v>16.3</v>
      </c>
      <c r="BO477" s="19"/>
      <c r="BP477" s="19"/>
      <c r="BQ477" s="19"/>
      <c r="BR477" s="19"/>
      <c r="BS477" s="19"/>
      <c r="BT477" s="19"/>
      <c r="BU477" s="19"/>
      <c r="BV477" s="19"/>
      <c r="BW477" s="19"/>
      <c r="BX477" s="19"/>
      <c r="BY477" s="19"/>
      <c r="BZ477" s="19"/>
      <c r="CA477" s="19"/>
      <c r="CB477" s="19"/>
      <c r="CC477" s="19"/>
      <c r="CD477" s="19"/>
      <c r="CE477" s="19">
        <v>0</v>
      </c>
      <c r="CF477" s="19">
        <v>16.3</v>
      </c>
      <c r="CG477" s="19">
        <v>0</v>
      </c>
      <c r="CH477" t="s">
        <v>82</v>
      </c>
      <c r="CI477" t="s">
        <v>155</v>
      </c>
      <c r="CJ477" t="s">
        <v>109</v>
      </c>
      <c r="CL477" s="19">
        <v>1</v>
      </c>
      <c r="CM477" s="4">
        <v>33.729444444444447</v>
      </c>
      <c r="CN477" s="4">
        <v>73.276388888888889</v>
      </c>
      <c r="CO477" t="s">
        <v>109</v>
      </c>
      <c r="CP477" s="19">
        <v>0</v>
      </c>
      <c r="CQ477" s="19">
        <v>0</v>
      </c>
      <c r="CR477" s="19">
        <v>16.3</v>
      </c>
      <c r="CS477" s="19">
        <v>0</v>
      </c>
      <c r="CT477" s="19" t="s">
        <v>508</v>
      </c>
      <c r="CU477" s="19" t="s">
        <v>4036</v>
      </c>
    </row>
    <row r="478" spans="1:99" ht="21" customHeight="1" x14ac:dyDescent="0.2">
      <c r="A478">
        <v>10476</v>
      </c>
      <c r="B478" s="16" t="s">
        <v>2308</v>
      </c>
      <c r="C478" s="16" t="s">
        <v>498</v>
      </c>
      <c r="D478" t="s">
        <v>2309</v>
      </c>
      <c r="E478" t="s">
        <v>2338</v>
      </c>
      <c r="F478" s="16" t="s">
        <v>2339</v>
      </c>
      <c r="G478" t="s">
        <v>1421</v>
      </c>
      <c r="I478" s="16" t="s">
        <v>503</v>
      </c>
      <c r="J478" s="16" t="s">
        <v>5</v>
      </c>
      <c r="K478" s="16" t="s">
        <v>174</v>
      </c>
      <c r="L478" s="16" t="s">
        <v>68</v>
      </c>
      <c r="N478" s="26" t="s">
        <v>2348</v>
      </c>
      <c r="O478" t="s">
        <v>504</v>
      </c>
      <c r="P478" t="s">
        <v>505</v>
      </c>
      <c r="Q478" s="2" t="s">
        <v>506</v>
      </c>
      <c r="R478" s="16" t="s">
        <v>507</v>
      </c>
      <c r="S478">
        <v>2008</v>
      </c>
      <c r="T478" s="3" t="s">
        <v>178</v>
      </c>
      <c r="U478" t="s">
        <v>127</v>
      </c>
      <c r="V478" s="3"/>
      <c r="W478" s="3"/>
      <c r="X478" s="3"/>
      <c r="Y478" s="3"/>
      <c r="Z478" s="3"/>
      <c r="AA478" s="3"/>
      <c r="AB478" s="3"/>
      <c r="AC478" s="3"/>
      <c r="AD478" s="3"/>
      <c r="AE478" s="19" t="s">
        <v>179</v>
      </c>
      <c r="AF478">
        <v>200</v>
      </c>
      <c r="AG478">
        <v>0</v>
      </c>
      <c r="AI478" s="20"/>
      <c r="AK478">
        <v>0</v>
      </c>
      <c r="AL478">
        <v>0</v>
      </c>
      <c r="AN478" t="s">
        <v>79</v>
      </c>
      <c r="AO478" s="19"/>
      <c r="AP478" s="19"/>
      <c r="AQ478" s="19"/>
      <c r="AR478" s="19"/>
      <c r="AS478" s="19"/>
      <c r="AT478" s="19"/>
      <c r="AU478" s="19"/>
      <c r="AV478" s="19"/>
      <c r="AW478" s="19"/>
      <c r="AX478" s="19"/>
      <c r="AY478" s="19"/>
      <c r="AZ478" s="19"/>
      <c r="BA478" s="19"/>
      <c r="BB478" s="19"/>
      <c r="BC478" s="19"/>
      <c r="BD478" s="19"/>
      <c r="BE478" s="19"/>
      <c r="BF478" s="19"/>
      <c r="BG478" s="19"/>
      <c r="BH478" s="19"/>
      <c r="BI478" s="19"/>
      <c r="BJ478" s="19"/>
      <c r="BK478" s="19"/>
      <c r="BL478" s="19"/>
      <c r="BM478" s="19"/>
      <c r="BN478" s="19">
        <v>99.4</v>
      </c>
      <c r="BO478" s="19"/>
      <c r="BP478" s="19"/>
      <c r="BQ478" s="19"/>
      <c r="BR478" s="19"/>
      <c r="BS478" s="19"/>
      <c r="BT478" s="19"/>
      <c r="BU478" s="19"/>
      <c r="BV478" s="19"/>
      <c r="BW478" s="19"/>
      <c r="BX478" s="19"/>
      <c r="BY478" s="19"/>
      <c r="BZ478" s="19"/>
      <c r="CA478" s="19"/>
      <c r="CB478" s="19"/>
      <c r="CC478" s="19"/>
      <c r="CD478" s="19"/>
      <c r="CE478" s="19">
        <v>0</v>
      </c>
      <c r="CF478" s="19">
        <v>99.4</v>
      </c>
      <c r="CG478" s="19">
        <v>0</v>
      </c>
      <c r="CH478" t="s">
        <v>82</v>
      </c>
      <c r="CI478" t="s">
        <v>155</v>
      </c>
      <c r="CJ478" t="s">
        <v>109</v>
      </c>
      <c r="CL478" s="19">
        <v>1</v>
      </c>
      <c r="CM478" s="4">
        <v>33.729444444444447</v>
      </c>
      <c r="CN478" s="4">
        <v>73.176388888888894</v>
      </c>
      <c r="CO478" t="s">
        <v>109</v>
      </c>
      <c r="CP478" s="19">
        <v>0</v>
      </c>
      <c r="CQ478" s="19">
        <v>0</v>
      </c>
      <c r="CR478" s="19">
        <v>99.4</v>
      </c>
      <c r="CS478" s="19">
        <v>0</v>
      </c>
      <c r="CT478" s="19" t="s">
        <v>508</v>
      </c>
      <c r="CU478" s="19" t="s">
        <v>4036</v>
      </c>
    </row>
    <row r="479" spans="1:99" ht="21" customHeight="1" x14ac:dyDescent="0.2">
      <c r="A479">
        <v>10477</v>
      </c>
      <c r="B479" s="16" t="s">
        <v>2308</v>
      </c>
      <c r="C479" s="16" t="s">
        <v>498</v>
      </c>
      <c r="D479" t="s">
        <v>2309</v>
      </c>
      <c r="E479" t="s">
        <v>2340</v>
      </c>
      <c r="F479" s="16" t="s">
        <v>2341</v>
      </c>
      <c r="G479" t="s">
        <v>1421</v>
      </c>
      <c r="I479" s="16" t="s">
        <v>503</v>
      </c>
      <c r="J479" s="16" t="s">
        <v>5</v>
      </c>
      <c r="K479" s="16" t="s">
        <v>174</v>
      </c>
      <c r="L479" s="16" t="s">
        <v>68</v>
      </c>
      <c r="N479" s="26" t="s">
        <v>2348</v>
      </c>
      <c r="O479" t="s">
        <v>504</v>
      </c>
      <c r="P479" t="s">
        <v>505</v>
      </c>
      <c r="Q479" s="2" t="s">
        <v>506</v>
      </c>
      <c r="R479" s="16" t="s">
        <v>507</v>
      </c>
      <c r="S479">
        <v>2008</v>
      </c>
      <c r="T479" s="3" t="s">
        <v>178</v>
      </c>
      <c r="U479" t="s">
        <v>127</v>
      </c>
      <c r="V479" s="3"/>
      <c r="W479" s="3"/>
      <c r="X479" s="3"/>
      <c r="Y479" s="3"/>
      <c r="Z479" s="3"/>
      <c r="AA479" s="3"/>
      <c r="AB479" s="3"/>
      <c r="AC479" s="3"/>
      <c r="AD479" s="3"/>
      <c r="AE479" s="19" t="s">
        <v>179</v>
      </c>
      <c r="AF479">
        <v>200</v>
      </c>
      <c r="AG479">
        <v>0</v>
      </c>
      <c r="AI479" s="20"/>
      <c r="AK479">
        <v>0</v>
      </c>
      <c r="AL479">
        <v>0</v>
      </c>
      <c r="AN479" t="s">
        <v>79</v>
      </c>
      <c r="AO479" s="19"/>
      <c r="AP479" s="19"/>
      <c r="AQ479" s="19"/>
      <c r="AR479" s="19"/>
      <c r="AS479" s="19"/>
      <c r="AT479" s="19"/>
      <c r="AU479" s="19"/>
      <c r="AV479" s="19"/>
      <c r="AW479" s="19"/>
      <c r="AX479" s="19"/>
      <c r="AY479" s="19"/>
      <c r="AZ479" s="19"/>
      <c r="BA479" s="19"/>
      <c r="BB479" s="19"/>
      <c r="BC479" s="19"/>
      <c r="BD479" s="19"/>
      <c r="BE479" s="19"/>
      <c r="BF479" s="19"/>
      <c r="BG479" s="19"/>
      <c r="BH479" s="19"/>
      <c r="BI479" s="19"/>
      <c r="BJ479" s="19"/>
      <c r="BK479" s="19"/>
      <c r="BL479" s="19"/>
      <c r="BM479" s="19"/>
      <c r="BN479" s="19">
        <v>219.7</v>
      </c>
      <c r="BO479" s="19"/>
      <c r="BP479" s="19"/>
      <c r="BQ479" s="19"/>
      <c r="BR479" s="19"/>
      <c r="BS479" s="19"/>
      <c r="BT479" s="19"/>
      <c r="BU479" s="19"/>
      <c r="BV479" s="19"/>
      <c r="BW479" s="19"/>
      <c r="BX479" s="19"/>
      <c r="BY479" s="19"/>
      <c r="BZ479" s="19"/>
      <c r="CA479" s="19"/>
      <c r="CB479" s="19"/>
      <c r="CC479" s="19"/>
      <c r="CD479" s="19"/>
      <c r="CE479" s="19">
        <v>0</v>
      </c>
      <c r="CF479" s="19">
        <v>219.7</v>
      </c>
      <c r="CG479" s="19">
        <v>0</v>
      </c>
      <c r="CH479" t="s">
        <v>82</v>
      </c>
      <c r="CI479" t="s">
        <v>155</v>
      </c>
      <c r="CJ479" t="s">
        <v>109</v>
      </c>
      <c r="CL479" s="19">
        <v>1</v>
      </c>
      <c r="CM479" s="4">
        <v>33.729444444444447</v>
      </c>
      <c r="CN479" s="4">
        <v>73.159722222222229</v>
      </c>
      <c r="CO479" t="s">
        <v>109</v>
      </c>
      <c r="CP479" s="19">
        <v>0</v>
      </c>
      <c r="CQ479" s="19">
        <v>0</v>
      </c>
      <c r="CR479" s="19">
        <v>219.7</v>
      </c>
      <c r="CS479" s="19">
        <v>0</v>
      </c>
      <c r="CT479" s="19" t="s">
        <v>508</v>
      </c>
      <c r="CU479" s="19" t="s">
        <v>4036</v>
      </c>
    </row>
    <row r="480" spans="1:99" ht="21" customHeight="1" x14ac:dyDescent="0.2">
      <c r="A480">
        <v>10478</v>
      </c>
      <c r="B480" s="16" t="s">
        <v>2308</v>
      </c>
      <c r="C480" s="16" t="s">
        <v>498</v>
      </c>
      <c r="D480" t="s">
        <v>2309</v>
      </c>
      <c r="E480" t="s">
        <v>2342</v>
      </c>
      <c r="F480" s="16" t="s">
        <v>2343</v>
      </c>
      <c r="G480" t="s">
        <v>1421</v>
      </c>
      <c r="I480" s="16" t="s">
        <v>503</v>
      </c>
      <c r="J480" s="16" t="s">
        <v>5</v>
      </c>
      <c r="K480" s="16" t="s">
        <v>174</v>
      </c>
      <c r="L480" s="16" t="s">
        <v>68</v>
      </c>
      <c r="N480" s="26" t="s">
        <v>2348</v>
      </c>
      <c r="O480" t="s">
        <v>504</v>
      </c>
      <c r="P480" t="s">
        <v>505</v>
      </c>
      <c r="Q480" s="2" t="s">
        <v>506</v>
      </c>
      <c r="R480" s="16" t="s">
        <v>507</v>
      </c>
      <c r="S480">
        <v>2008</v>
      </c>
      <c r="T480" s="3" t="s">
        <v>178</v>
      </c>
      <c r="U480" t="s">
        <v>127</v>
      </c>
      <c r="V480" s="3"/>
      <c r="W480" s="3"/>
      <c r="X480" s="3"/>
      <c r="Y480" s="3"/>
      <c r="Z480" s="3"/>
      <c r="AA480" s="3"/>
      <c r="AB480" s="3"/>
      <c r="AC480" s="3"/>
      <c r="AD480" s="3"/>
      <c r="AE480" s="19" t="s">
        <v>179</v>
      </c>
      <c r="AF480">
        <v>200</v>
      </c>
      <c r="AG480">
        <v>0</v>
      </c>
      <c r="AI480" s="20"/>
      <c r="AK480">
        <v>0</v>
      </c>
      <c r="AL480">
        <v>0</v>
      </c>
      <c r="AN480" t="s">
        <v>79</v>
      </c>
      <c r="AO480" s="19"/>
      <c r="AP480" s="19"/>
      <c r="AQ480" s="19"/>
      <c r="AR480" s="19"/>
      <c r="AS480" s="19"/>
      <c r="AT480" s="19"/>
      <c r="AU480" s="19"/>
      <c r="AV480" s="19"/>
      <c r="AW480" s="19"/>
      <c r="AX480" s="19"/>
      <c r="AY480" s="19"/>
      <c r="AZ480" s="19"/>
      <c r="BA480" s="19"/>
      <c r="BB480" s="19"/>
      <c r="BC480" s="19"/>
      <c r="BD480" s="19"/>
      <c r="BE480" s="19"/>
      <c r="BF480" s="19"/>
      <c r="BG480" s="19"/>
      <c r="BH480" s="19"/>
      <c r="BI480" s="19"/>
      <c r="BJ480" s="19"/>
      <c r="BK480" s="19"/>
      <c r="BL480" s="19"/>
      <c r="BM480" s="19"/>
      <c r="BN480" s="19">
        <v>19.3</v>
      </c>
      <c r="BO480" s="19"/>
      <c r="BP480" s="19"/>
      <c r="BQ480" s="19"/>
      <c r="BR480" s="19"/>
      <c r="BS480" s="19"/>
      <c r="BT480" s="19"/>
      <c r="BU480" s="19"/>
      <c r="BV480" s="19"/>
      <c r="BW480" s="19"/>
      <c r="BX480" s="19"/>
      <c r="BY480" s="19"/>
      <c r="BZ480" s="19"/>
      <c r="CA480" s="19"/>
      <c r="CB480" s="19"/>
      <c r="CC480" s="19"/>
      <c r="CD480" s="19"/>
      <c r="CE480" s="19">
        <v>0</v>
      </c>
      <c r="CF480" s="19">
        <v>19.3</v>
      </c>
      <c r="CG480" s="19">
        <v>0</v>
      </c>
      <c r="CH480" t="s">
        <v>82</v>
      </c>
      <c r="CI480" t="s">
        <v>155</v>
      </c>
      <c r="CJ480" t="s">
        <v>109</v>
      </c>
      <c r="CL480" s="19">
        <v>1</v>
      </c>
      <c r="CM480" s="4">
        <v>33.729444444444447</v>
      </c>
      <c r="CN480" s="4">
        <v>73.259722222222223</v>
      </c>
      <c r="CO480" t="s">
        <v>109</v>
      </c>
      <c r="CP480" s="19">
        <v>0</v>
      </c>
      <c r="CQ480" s="19">
        <v>0</v>
      </c>
      <c r="CR480" s="19">
        <v>19.3</v>
      </c>
      <c r="CS480" s="19">
        <v>0</v>
      </c>
      <c r="CT480" s="19" t="s">
        <v>508</v>
      </c>
      <c r="CU480" s="19" t="s">
        <v>4036</v>
      </c>
    </row>
    <row r="481" spans="1:99" ht="21" customHeight="1" x14ac:dyDescent="0.2">
      <c r="A481">
        <v>10479</v>
      </c>
      <c r="B481" s="16" t="s">
        <v>2308</v>
      </c>
      <c r="C481" s="16" t="s">
        <v>498</v>
      </c>
      <c r="D481" t="s">
        <v>2309</v>
      </c>
      <c r="E481" t="s">
        <v>2344</v>
      </c>
      <c r="F481" s="16" t="s">
        <v>2345</v>
      </c>
      <c r="G481" t="s">
        <v>1421</v>
      </c>
      <c r="I481" s="16" t="s">
        <v>503</v>
      </c>
      <c r="J481" s="16" t="s">
        <v>5</v>
      </c>
      <c r="K481" s="16" t="s">
        <v>174</v>
      </c>
      <c r="L481" s="16" t="s">
        <v>68</v>
      </c>
      <c r="N481" s="26" t="s">
        <v>2348</v>
      </c>
      <c r="O481" t="s">
        <v>504</v>
      </c>
      <c r="P481" t="s">
        <v>505</v>
      </c>
      <c r="Q481" s="2" t="s">
        <v>506</v>
      </c>
      <c r="R481" s="16" t="s">
        <v>507</v>
      </c>
      <c r="S481">
        <v>2008</v>
      </c>
      <c r="T481" s="3" t="s">
        <v>178</v>
      </c>
      <c r="U481" t="s">
        <v>127</v>
      </c>
      <c r="V481" s="3"/>
      <c r="W481" s="3"/>
      <c r="X481" s="3"/>
      <c r="Y481" s="3"/>
      <c r="Z481" s="3"/>
      <c r="AA481" s="3"/>
      <c r="AB481" s="3"/>
      <c r="AC481" s="3"/>
      <c r="AD481" s="3"/>
      <c r="AE481" s="19" t="s">
        <v>179</v>
      </c>
      <c r="AF481">
        <v>200</v>
      </c>
      <c r="AG481">
        <v>0</v>
      </c>
      <c r="AI481" s="20"/>
      <c r="AK481">
        <v>0</v>
      </c>
      <c r="AL481">
        <v>0</v>
      </c>
      <c r="AN481" t="s">
        <v>79</v>
      </c>
      <c r="AO481" s="19"/>
      <c r="AP481" s="19"/>
      <c r="AQ481" s="19"/>
      <c r="AR481" s="19"/>
      <c r="AS481" s="19"/>
      <c r="AT481" s="19"/>
      <c r="AU481" s="19"/>
      <c r="AV481" s="19"/>
      <c r="AW481" s="19"/>
      <c r="AX481" s="19"/>
      <c r="AY481" s="19"/>
      <c r="AZ481" s="19"/>
      <c r="BA481" s="19"/>
      <c r="BB481" s="19"/>
      <c r="BC481" s="19"/>
      <c r="BD481" s="19"/>
      <c r="BE481" s="19"/>
      <c r="BF481" s="19"/>
      <c r="BG481" s="19"/>
      <c r="BH481" s="19"/>
      <c r="BI481" s="19"/>
      <c r="BJ481" s="19"/>
      <c r="BK481" s="19"/>
      <c r="BL481" s="19"/>
      <c r="BM481" s="19"/>
      <c r="BN481" s="19">
        <v>476.3</v>
      </c>
      <c r="BO481" s="19"/>
      <c r="BP481" s="19"/>
      <c r="BQ481" s="19"/>
      <c r="BR481" s="19"/>
      <c r="BS481" s="19"/>
      <c r="BT481" s="19"/>
      <c r="BU481" s="19"/>
      <c r="BV481" s="19"/>
      <c r="BW481" s="19"/>
      <c r="BX481" s="19"/>
      <c r="BY481" s="19"/>
      <c r="BZ481" s="19"/>
      <c r="CA481" s="19"/>
      <c r="CB481" s="19"/>
      <c r="CC481" s="19"/>
      <c r="CD481" s="19"/>
      <c r="CE481" s="19">
        <v>0</v>
      </c>
      <c r="CF481" s="19">
        <v>476.3</v>
      </c>
      <c r="CG481" s="19">
        <v>0</v>
      </c>
      <c r="CH481" t="s">
        <v>82</v>
      </c>
      <c r="CI481" t="s">
        <v>155</v>
      </c>
      <c r="CJ481" t="s">
        <v>109</v>
      </c>
      <c r="CL481" s="19">
        <v>1</v>
      </c>
      <c r="CM481" s="4">
        <v>33.729444444444447</v>
      </c>
      <c r="CN481" s="4">
        <v>73.109722222222217</v>
      </c>
      <c r="CO481" t="s">
        <v>109</v>
      </c>
      <c r="CP481" s="19">
        <v>0</v>
      </c>
      <c r="CQ481" s="19">
        <v>0</v>
      </c>
      <c r="CR481" s="19">
        <v>476.3</v>
      </c>
      <c r="CS481" s="19">
        <v>0</v>
      </c>
      <c r="CT481" s="19" t="s">
        <v>508</v>
      </c>
      <c r="CU481" s="19" t="s">
        <v>4036</v>
      </c>
    </row>
    <row r="482" spans="1:99" ht="21" customHeight="1" x14ac:dyDescent="0.2">
      <c r="A482">
        <v>10480</v>
      </c>
      <c r="B482" s="16" t="s">
        <v>2308</v>
      </c>
      <c r="C482" s="16" t="s">
        <v>498</v>
      </c>
      <c r="D482" t="s">
        <v>2309</v>
      </c>
      <c r="E482" t="s">
        <v>2346</v>
      </c>
      <c r="F482" s="16" t="s">
        <v>2347</v>
      </c>
      <c r="G482" t="s">
        <v>1421</v>
      </c>
      <c r="I482" s="16" t="s">
        <v>503</v>
      </c>
      <c r="J482" s="16" t="s">
        <v>5</v>
      </c>
      <c r="K482" s="16" t="s">
        <v>174</v>
      </c>
      <c r="L482" s="16" t="s">
        <v>175</v>
      </c>
      <c r="N482" s="26" t="s">
        <v>2348</v>
      </c>
      <c r="O482" t="s">
        <v>504</v>
      </c>
      <c r="P482" t="s">
        <v>505</v>
      </c>
      <c r="Q482" s="2" t="s">
        <v>506</v>
      </c>
      <c r="R482" s="16" t="s">
        <v>507</v>
      </c>
      <c r="S482">
        <v>2008</v>
      </c>
      <c r="T482" s="3" t="s">
        <v>178</v>
      </c>
      <c r="U482" t="s">
        <v>127</v>
      </c>
      <c r="V482" s="3">
        <v>0</v>
      </c>
      <c r="W482" s="3">
        <v>0</v>
      </c>
      <c r="X482" s="3">
        <v>0</v>
      </c>
      <c r="Y482" s="3">
        <v>0</v>
      </c>
      <c r="Z482" s="3">
        <v>0</v>
      </c>
      <c r="AA482" s="3">
        <v>0</v>
      </c>
      <c r="AB482" s="3">
        <v>0</v>
      </c>
      <c r="AC482" s="3">
        <v>0</v>
      </c>
      <c r="AD482" s="3">
        <v>0</v>
      </c>
      <c r="AE482" s="19">
        <v>0</v>
      </c>
      <c r="AF482">
        <v>200</v>
      </c>
      <c r="AG482">
        <v>0</v>
      </c>
      <c r="AH482" t="s">
        <v>179</v>
      </c>
      <c r="AI482" s="20">
        <v>0</v>
      </c>
      <c r="AJ482">
        <v>0</v>
      </c>
      <c r="AK482">
        <v>0</v>
      </c>
      <c r="AL482">
        <v>0</v>
      </c>
      <c r="AM482" t="s">
        <v>179</v>
      </c>
      <c r="AN482" t="s">
        <v>79</v>
      </c>
      <c r="AO482" s="19">
        <v>0</v>
      </c>
      <c r="AP482" s="19">
        <v>0</v>
      </c>
      <c r="AQ482" s="19">
        <v>0</v>
      </c>
      <c r="AR482" s="19">
        <v>0</v>
      </c>
      <c r="AS482" s="19">
        <v>0</v>
      </c>
      <c r="AT482" s="19">
        <v>0</v>
      </c>
      <c r="AU482" s="19">
        <v>0</v>
      </c>
      <c r="AV482" s="19">
        <v>0</v>
      </c>
      <c r="AW482" s="19">
        <v>0</v>
      </c>
      <c r="AX482" s="19">
        <v>0</v>
      </c>
      <c r="AY482" s="19">
        <v>0</v>
      </c>
      <c r="AZ482" s="19">
        <v>0</v>
      </c>
      <c r="BA482" s="19">
        <v>0</v>
      </c>
      <c r="BB482" s="19">
        <v>0</v>
      </c>
      <c r="BC482" s="19">
        <v>0</v>
      </c>
      <c r="BD482" s="19">
        <v>0</v>
      </c>
      <c r="BE482" s="19">
        <v>0</v>
      </c>
      <c r="BF482" s="19">
        <v>0</v>
      </c>
      <c r="BG482" s="19">
        <v>0</v>
      </c>
      <c r="BH482" s="19">
        <v>0</v>
      </c>
      <c r="BI482" s="19">
        <v>0</v>
      </c>
      <c r="BJ482" s="19">
        <v>0</v>
      </c>
      <c r="BK482" s="19">
        <v>0</v>
      </c>
      <c r="BL482" s="19">
        <v>0</v>
      </c>
      <c r="BM482" s="19">
        <v>0</v>
      </c>
      <c r="BN482" s="19">
        <v>223.7</v>
      </c>
      <c r="BO482" s="19">
        <v>0</v>
      </c>
      <c r="BP482" s="19">
        <v>0</v>
      </c>
      <c r="BQ482" s="19">
        <v>0</v>
      </c>
      <c r="BR482" s="19">
        <v>0</v>
      </c>
      <c r="BS482" s="19">
        <v>0</v>
      </c>
      <c r="BT482" s="19">
        <v>0</v>
      </c>
      <c r="BU482" s="19">
        <v>0</v>
      </c>
      <c r="BV482" s="19">
        <v>0</v>
      </c>
      <c r="BW482" s="19">
        <v>0</v>
      </c>
      <c r="BX482" s="19">
        <v>0</v>
      </c>
      <c r="BY482" s="19">
        <v>0</v>
      </c>
      <c r="BZ482" s="19">
        <v>0</v>
      </c>
      <c r="CA482" s="19">
        <v>0</v>
      </c>
      <c r="CB482" s="19">
        <v>0</v>
      </c>
      <c r="CC482" s="19">
        <v>0</v>
      </c>
      <c r="CD482" s="19">
        <v>0</v>
      </c>
      <c r="CE482" s="19">
        <v>0</v>
      </c>
      <c r="CF482" s="19">
        <v>223.7</v>
      </c>
      <c r="CG482" s="19">
        <v>0</v>
      </c>
      <c r="CH482" t="s">
        <v>108</v>
      </c>
      <c r="CI482" t="s">
        <v>130</v>
      </c>
      <c r="CJ482" t="s">
        <v>109</v>
      </c>
      <c r="CL482" s="19">
        <v>1</v>
      </c>
      <c r="CM482" s="4">
        <v>33.729444444444447</v>
      </c>
      <c r="CN482" s="4">
        <v>73.143055555555563</v>
      </c>
      <c r="CO482" t="s">
        <v>109</v>
      </c>
      <c r="CP482" s="19">
        <v>0</v>
      </c>
      <c r="CQ482" s="19">
        <v>0</v>
      </c>
      <c r="CR482" s="19">
        <v>223.7</v>
      </c>
      <c r="CS482" s="19">
        <v>0</v>
      </c>
      <c r="CT482" s="19" t="s">
        <v>508</v>
      </c>
      <c r="CU482" s="19" t="s">
        <v>4036</v>
      </c>
    </row>
    <row r="483" spans="1:99" ht="21" customHeight="1" x14ac:dyDescent="0.2">
      <c r="A483">
        <v>10481</v>
      </c>
      <c r="B483" s="16" t="s">
        <v>2349</v>
      </c>
      <c r="C483" s="16" t="s">
        <v>2350</v>
      </c>
      <c r="D483" t="s">
        <v>2351</v>
      </c>
      <c r="E483" t="s">
        <v>2352</v>
      </c>
      <c r="F483" s="16" t="s">
        <v>2353</v>
      </c>
      <c r="H483" t="s">
        <v>263</v>
      </c>
      <c r="I483" s="16" t="s">
        <v>65</v>
      </c>
      <c r="J483" s="16" t="s">
        <v>66</v>
      </c>
      <c r="K483" s="16" t="s">
        <v>156</v>
      </c>
      <c r="L483" s="16" t="s">
        <v>3</v>
      </c>
      <c r="M483" t="s">
        <v>703</v>
      </c>
      <c r="N483" t="s">
        <v>2354</v>
      </c>
      <c r="O483" t="s">
        <v>2355</v>
      </c>
      <c r="P483" t="s">
        <v>505</v>
      </c>
      <c r="Q483" s="2" t="s">
        <v>2356</v>
      </c>
      <c r="R483" s="16" t="s">
        <v>2357</v>
      </c>
      <c r="T483" s="18" t="s">
        <v>75</v>
      </c>
      <c r="U483" t="s">
        <v>76</v>
      </c>
      <c r="V483" s="3">
        <v>0</v>
      </c>
      <c r="W483" s="3">
        <v>0</v>
      </c>
      <c r="X483">
        <v>0</v>
      </c>
      <c r="Y483">
        <v>0</v>
      </c>
      <c r="Z483">
        <v>0</v>
      </c>
      <c r="AA483">
        <v>0</v>
      </c>
      <c r="AB483">
        <v>0</v>
      </c>
      <c r="AC483" s="3">
        <v>0</v>
      </c>
      <c r="AD483" s="3">
        <v>0</v>
      </c>
      <c r="AE483" s="19">
        <v>0</v>
      </c>
      <c r="AF483">
        <v>200</v>
      </c>
      <c r="AG483">
        <v>0</v>
      </c>
      <c r="AI483" s="20">
        <v>0</v>
      </c>
      <c r="AJ483">
        <v>0</v>
      </c>
      <c r="AK483">
        <v>0</v>
      </c>
      <c r="AL483">
        <v>0</v>
      </c>
      <c r="AM483" t="s">
        <v>2358</v>
      </c>
      <c r="AN483" t="s">
        <v>79</v>
      </c>
      <c r="AO483" s="19"/>
      <c r="AP483" s="19"/>
      <c r="AQ483" s="19"/>
      <c r="AR483" s="19"/>
      <c r="AS483" s="19"/>
      <c r="AT483" s="19"/>
      <c r="AU483" s="19"/>
      <c r="AV483" s="19"/>
      <c r="AW483" s="19"/>
      <c r="AX483" s="19"/>
      <c r="AY483" s="19"/>
      <c r="AZ483" s="19"/>
      <c r="BA483" s="19"/>
      <c r="BB483" s="19"/>
      <c r="BC483" s="19"/>
      <c r="BD483" s="19"/>
      <c r="BE483" s="19"/>
      <c r="BF483" s="19"/>
      <c r="BG483" s="19"/>
      <c r="BH483" s="19"/>
      <c r="BI483" s="19"/>
      <c r="BJ483" s="19"/>
      <c r="BK483" s="19"/>
      <c r="BL483" s="19"/>
      <c r="BM483" s="19"/>
      <c r="BN483" s="19"/>
      <c r="BO483" s="19"/>
      <c r="BP483" s="19"/>
      <c r="BQ483" s="19"/>
      <c r="BR483" s="19"/>
      <c r="BS483" s="19"/>
      <c r="BT483" s="19"/>
      <c r="BU483" s="19"/>
      <c r="BV483" s="19"/>
      <c r="BW483" s="19"/>
      <c r="BX483" s="19"/>
      <c r="BY483" s="19"/>
      <c r="BZ483" s="19"/>
      <c r="CA483" s="19"/>
      <c r="CB483" s="19"/>
      <c r="CC483" s="19">
        <v>141</v>
      </c>
      <c r="CD483" s="19"/>
      <c r="CE483" s="19">
        <v>0</v>
      </c>
      <c r="CF483" s="19">
        <v>141</v>
      </c>
      <c r="CG483" s="19">
        <v>0</v>
      </c>
      <c r="CH483" t="s">
        <v>108</v>
      </c>
      <c r="CI483" t="s">
        <v>81</v>
      </c>
      <c r="CJ483" t="s">
        <v>109</v>
      </c>
      <c r="CL483" s="19">
        <v>0</v>
      </c>
      <c r="CM483" s="4">
        <v>37.478888888888889</v>
      </c>
      <c r="CN483" s="4">
        <v>129.14861111111111</v>
      </c>
      <c r="CO483" t="s">
        <v>109</v>
      </c>
      <c r="CP483" s="19">
        <v>0</v>
      </c>
      <c r="CQ483" s="19">
        <v>0</v>
      </c>
      <c r="CR483" s="19">
        <v>0</v>
      </c>
      <c r="CS483" s="19">
        <v>141</v>
      </c>
      <c r="CT483" s="19" t="s">
        <v>508</v>
      </c>
      <c r="CU483" s="19" t="s">
        <v>4036</v>
      </c>
    </row>
    <row r="484" spans="1:99" ht="21" customHeight="1" x14ac:dyDescent="0.2">
      <c r="A484">
        <v>10482</v>
      </c>
      <c r="B484" s="16" t="s">
        <v>2349</v>
      </c>
      <c r="C484" s="16" t="s">
        <v>2359</v>
      </c>
      <c r="D484" t="s">
        <v>2360</v>
      </c>
      <c r="E484" t="s">
        <v>2361</v>
      </c>
      <c r="F484" s="16" t="s">
        <v>2362</v>
      </c>
      <c r="H484" t="s">
        <v>2363</v>
      </c>
      <c r="I484" s="16" t="s">
        <v>65</v>
      </c>
      <c r="J484" s="16" t="s">
        <v>66</v>
      </c>
      <c r="K484" s="16" t="s">
        <v>156</v>
      </c>
      <c r="L484" s="16" t="s">
        <v>3</v>
      </c>
      <c r="M484" t="s">
        <v>99</v>
      </c>
      <c r="N484" t="s">
        <v>2364</v>
      </c>
      <c r="O484" t="s">
        <v>2365</v>
      </c>
      <c r="P484" t="s">
        <v>124</v>
      </c>
      <c r="Q484" s="2" t="s">
        <v>2366</v>
      </c>
      <c r="R484" s="16" t="s">
        <v>2367</v>
      </c>
      <c r="S484">
        <v>2009</v>
      </c>
      <c r="T484" t="s">
        <v>75</v>
      </c>
      <c r="U484" t="s">
        <v>76</v>
      </c>
      <c r="V484" s="3">
        <v>300</v>
      </c>
      <c r="W484" s="3">
        <v>1450</v>
      </c>
      <c r="X484">
        <v>0</v>
      </c>
      <c r="Y484">
        <v>0</v>
      </c>
      <c r="Z484">
        <v>4.9000000000000004</v>
      </c>
      <c r="AA484">
        <v>0</v>
      </c>
      <c r="AB484">
        <v>0</v>
      </c>
      <c r="AC484" s="3">
        <v>0</v>
      </c>
      <c r="AD484" s="3">
        <v>0</v>
      </c>
      <c r="AE484" s="19">
        <v>0</v>
      </c>
      <c r="AF484">
        <v>200</v>
      </c>
      <c r="AG484">
        <v>0</v>
      </c>
      <c r="AH484" t="s">
        <v>2368</v>
      </c>
      <c r="AI484" s="20">
        <v>0</v>
      </c>
      <c r="AJ484">
        <v>0</v>
      </c>
      <c r="AK484">
        <v>0</v>
      </c>
      <c r="AL484">
        <v>0</v>
      </c>
      <c r="AM484" t="s">
        <v>2369</v>
      </c>
      <c r="AN484" t="s">
        <v>79</v>
      </c>
      <c r="AO484" s="19"/>
      <c r="AP484" s="19"/>
      <c r="AQ484" s="19"/>
      <c r="AR484" s="19"/>
      <c r="AS484" s="19"/>
      <c r="AT484" s="19"/>
      <c r="AU484" s="19"/>
      <c r="AV484" s="19"/>
      <c r="AW484" s="19"/>
      <c r="AX484" s="19"/>
      <c r="AY484" s="19"/>
      <c r="AZ484" s="19"/>
      <c r="BA484" s="19"/>
      <c r="BB484" s="19"/>
      <c r="BC484" s="19"/>
      <c r="BD484" s="19"/>
      <c r="BE484" s="19"/>
      <c r="BF484" s="19"/>
      <c r="BG484" s="19"/>
      <c r="BH484" s="19"/>
      <c r="BI484" s="19"/>
      <c r="BJ484" s="19"/>
      <c r="BK484" s="19"/>
      <c r="BL484" s="19"/>
      <c r="BM484" s="19"/>
      <c r="BN484" s="19"/>
      <c r="BO484" s="19"/>
      <c r="BP484" s="19"/>
      <c r="BQ484" s="19"/>
      <c r="BR484" s="19"/>
      <c r="BS484" s="19"/>
      <c r="BT484" s="19"/>
      <c r="BU484" s="19"/>
      <c r="BV484" s="19"/>
      <c r="BW484" s="19"/>
      <c r="BX484" s="19"/>
      <c r="BY484" s="19"/>
      <c r="BZ484" s="19"/>
      <c r="CA484" s="19"/>
      <c r="CB484" s="19">
        <v>63</v>
      </c>
      <c r="CC484" s="19">
        <v>356</v>
      </c>
      <c r="CD484" s="19">
        <v>1134</v>
      </c>
      <c r="CE484" s="19">
        <v>63</v>
      </c>
      <c r="CF484" s="19">
        <v>356</v>
      </c>
      <c r="CG484" s="19">
        <v>1134</v>
      </c>
      <c r="CH484" t="s">
        <v>80</v>
      </c>
      <c r="CI484" t="s">
        <v>81</v>
      </c>
      <c r="CJ484" t="s">
        <v>109</v>
      </c>
      <c r="CL484" s="19">
        <v>0</v>
      </c>
      <c r="CM484" s="4">
        <v>35.744444444444447</v>
      </c>
      <c r="CN484" s="4">
        <v>128.26944444444445</v>
      </c>
      <c r="CO484" t="s">
        <v>109</v>
      </c>
      <c r="CP484" s="19">
        <v>0</v>
      </c>
      <c r="CQ484" s="19">
        <v>0</v>
      </c>
      <c r="CR484" s="19">
        <v>0</v>
      </c>
      <c r="CS484" s="19">
        <v>356</v>
      </c>
      <c r="CT484" s="19" t="s">
        <v>508</v>
      </c>
      <c r="CU484" s="19" t="s">
        <v>4037</v>
      </c>
    </row>
    <row r="485" spans="1:99" ht="21" customHeight="1" x14ac:dyDescent="0.2">
      <c r="A485">
        <v>10483</v>
      </c>
      <c r="B485" s="16" t="s">
        <v>2349</v>
      </c>
      <c r="C485" s="16" t="s">
        <v>2359</v>
      </c>
      <c r="D485" t="s">
        <v>2370</v>
      </c>
      <c r="E485" t="s">
        <v>2371</v>
      </c>
      <c r="F485" s="16" t="s">
        <v>2372</v>
      </c>
      <c r="H485" t="s">
        <v>2373</v>
      </c>
      <c r="I485" s="16" t="s">
        <v>65</v>
      </c>
      <c r="J485" s="16" t="s">
        <v>66</v>
      </c>
      <c r="K485" s="16" t="s">
        <v>156</v>
      </c>
      <c r="L485" s="16" t="s">
        <v>3</v>
      </c>
      <c r="M485" t="s">
        <v>99</v>
      </c>
      <c r="N485" t="s">
        <v>2364</v>
      </c>
      <c r="O485" t="s">
        <v>2365</v>
      </c>
      <c r="P485" t="s">
        <v>124</v>
      </c>
      <c r="Q485" s="2" t="s">
        <v>2366</v>
      </c>
      <c r="R485" s="16" t="s">
        <v>2374</v>
      </c>
      <c r="S485">
        <v>2009</v>
      </c>
      <c r="T485" t="s">
        <v>75</v>
      </c>
      <c r="U485" t="s">
        <v>76</v>
      </c>
      <c r="V485" s="3">
        <v>300</v>
      </c>
      <c r="W485" s="3">
        <v>1450</v>
      </c>
      <c r="X485">
        <v>0</v>
      </c>
      <c r="Y485">
        <v>0</v>
      </c>
      <c r="Z485">
        <v>5.4</v>
      </c>
      <c r="AA485">
        <v>0</v>
      </c>
      <c r="AB485">
        <v>0</v>
      </c>
      <c r="AC485" s="3">
        <v>0</v>
      </c>
      <c r="AD485" s="3">
        <v>0</v>
      </c>
      <c r="AE485" s="19">
        <v>0</v>
      </c>
      <c r="AF485">
        <v>200</v>
      </c>
      <c r="AG485">
        <v>0</v>
      </c>
      <c r="AH485" t="s">
        <v>2368</v>
      </c>
      <c r="AI485" s="20">
        <v>0</v>
      </c>
      <c r="AJ485">
        <v>0</v>
      </c>
      <c r="AK485">
        <v>0</v>
      </c>
      <c r="AL485">
        <v>0</v>
      </c>
      <c r="AM485" t="s">
        <v>2375</v>
      </c>
      <c r="AN485" t="s">
        <v>79</v>
      </c>
      <c r="AO485" s="19"/>
      <c r="AP485" s="19"/>
      <c r="AQ485" s="19"/>
      <c r="AR485" s="19"/>
      <c r="AS485" s="19"/>
      <c r="AT485" s="19"/>
      <c r="AU485" s="19"/>
      <c r="AV485" s="19"/>
      <c r="AW485" s="19"/>
      <c r="AX485" s="19"/>
      <c r="AY485" s="19"/>
      <c r="AZ485" s="19"/>
      <c r="BA485" s="19"/>
      <c r="BB485" s="19"/>
      <c r="BC485" s="19"/>
      <c r="BD485" s="19"/>
      <c r="BE485" s="19"/>
      <c r="BF485" s="19"/>
      <c r="BG485" s="19"/>
      <c r="BH485" s="19"/>
      <c r="BI485" s="19"/>
      <c r="BJ485" s="19"/>
      <c r="BK485" s="19"/>
      <c r="BL485" s="19"/>
      <c r="BM485" s="19"/>
      <c r="BN485" s="19"/>
      <c r="BO485" s="19"/>
      <c r="BP485" s="19"/>
      <c r="BQ485" s="19"/>
      <c r="BR485" s="19"/>
      <c r="BS485" s="19"/>
      <c r="BT485" s="19"/>
      <c r="BU485" s="19"/>
      <c r="BV485" s="19"/>
      <c r="BW485" s="19"/>
      <c r="BX485" s="19"/>
      <c r="BY485" s="19"/>
      <c r="BZ485" s="19"/>
      <c r="CA485" s="19"/>
      <c r="CB485" s="19">
        <v>68</v>
      </c>
      <c r="CC485" s="19">
        <v>301</v>
      </c>
      <c r="CD485" s="19">
        <v>834</v>
      </c>
      <c r="CE485" s="19">
        <v>68</v>
      </c>
      <c r="CF485" s="19">
        <v>301</v>
      </c>
      <c r="CG485" s="19">
        <v>834</v>
      </c>
      <c r="CH485" t="s">
        <v>80</v>
      </c>
      <c r="CI485" t="s">
        <v>81</v>
      </c>
      <c r="CJ485" t="s">
        <v>109</v>
      </c>
      <c r="CL485" s="19">
        <v>0</v>
      </c>
      <c r="CM485" s="4">
        <v>35.75</v>
      </c>
      <c r="CN485" s="4">
        <v>128.2777777777778</v>
      </c>
      <c r="CO485" t="s">
        <v>109</v>
      </c>
      <c r="CP485" s="19">
        <v>0</v>
      </c>
      <c r="CQ485" s="19">
        <v>0</v>
      </c>
      <c r="CR485" s="19">
        <v>0</v>
      </c>
      <c r="CS485" s="19">
        <v>301</v>
      </c>
      <c r="CT485" s="19" t="s">
        <v>508</v>
      </c>
      <c r="CU485" s="19" t="s">
        <v>4037</v>
      </c>
    </row>
    <row r="486" spans="1:99" ht="21" customHeight="1" x14ac:dyDescent="0.2">
      <c r="A486">
        <v>10484</v>
      </c>
      <c r="B486" s="16" t="s">
        <v>2349</v>
      </c>
      <c r="C486" s="16" t="s">
        <v>2359</v>
      </c>
      <c r="D486" t="s">
        <v>2376</v>
      </c>
      <c r="E486" t="s">
        <v>2377</v>
      </c>
      <c r="F486" s="16" t="s">
        <v>2378</v>
      </c>
      <c r="H486" t="s">
        <v>2379</v>
      </c>
      <c r="I486" s="16" t="s">
        <v>65</v>
      </c>
      <c r="J486" s="16" t="s">
        <v>66</v>
      </c>
      <c r="K486" s="16" t="s">
        <v>156</v>
      </c>
      <c r="L486" s="16" t="s">
        <v>3</v>
      </c>
      <c r="M486" t="s">
        <v>99</v>
      </c>
      <c r="N486" t="s">
        <v>2364</v>
      </c>
      <c r="O486" t="s">
        <v>2380</v>
      </c>
      <c r="P486" t="s">
        <v>124</v>
      </c>
      <c r="Q486" s="2" t="s">
        <v>2366</v>
      </c>
      <c r="R486" s="16" t="s">
        <v>2381</v>
      </c>
      <c r="S486">
        <v>2009</v>
      </c>
      <c r="T486" s="18" t="s">
        <v>75</v>
      </c>
      <c r="U486" t="s">
        <v>76</v>
      </c>
      <c r="V486" s="3">
        <v>300</v>
      </c>
      <c r="W486" s="3">
        <v>1450</v>
      </c>
      <c r="X486">
        <v>0</v>
      </c>
      <c r="Y486">
        <v>0</v>
      </c>
      <c r="Z486">
        <v>3.9</v>
      </c>
      <c r="AA486">
        <v>0</v>
      </c>
      <c r="AB486">
        <v>0</v>
      </c>
      <c r="AC486" s="3">
        <v>0</v>
      </c>
      <c r="AD486" s="3">
        <v>0</v>
      </c>
      <c r="AE486" s="19">
        <v>0</v>
      </c>
      <c r="AF486">
        <v>200</v>
      </c>
      <c r="AG486">
        <v>0</v>
      </c>
      <c r="AH486" t="s">
        <v>307</v>
      </c>
      <c r="AI486" s="20">
        <v>0</v>
      </c>
      <c r="AJ486">
        <v>0</v>
      </c>
      <c r="AK486">
        <v>0</v>
      </c>
      <c r="AL486">
        <v>0</v>
      </c>
      <c r="AM486" t="s">
        <v>2375</v>
      </c>
      <c r="AN486" t="s">
        <v>79</v>
      </c>
      <c r="AO486" s="19"/>
      <c r="AP486" s="19"/>
      <c r="AQ486" s="19"/>
      <c r="AR486" s="19"/>
      <c r="AS486" s="19"/>
      <c r="AT486" s="19"/>
      <c r="AU486" s="19"/>
      <c r="AV486" s="19"/>
      <c r="AW486" s="19"/>
      <c r="AX486" s="19"/>
      <c r="AY486" s="19"/>
      <c r="AZ486" s="19"/>
      <c r="BA486" s="19"/>
      <c r="BB486" s="19"/>
      <c r="BC486" s="19"/>
      <c r="BD486" s="19"/>
      <c r="BE486" s="19"/>
      <c r="BF486" s="19"/>
      <c r="BG486" s="19"/>
      <c r="BH486" s="19"/>
      <c r="BI486" s="19"/>
      <c r="BJ486" s="19"/>
      <c r="BK486" s="19"/>
      <c r="BL486" s="19"/>
      <c r="BM486" s="19"/>
      <c r="BN486" s="19"/>
      <c r="BO486" s="19"/>
      <c r="BP486" s="19"/>
      <c r="BQ486" s="19"/>
      <c r="BR486" s="19"/>
      <c r="BS486" s="19"/>
      <c r="BT486" s="19"/>
      <c r="BU486" s="19"/>
      <c r="BV486" s="19"/>
      <c r="BW486" s="19"/>
      <c r="BX486" s="19"/>
      <c r="BY486" s="19"/>
      <c r="BZ486" s="19"/>
      <c r="CA486" s="19"/>
      <c r="CB486" s="19">
        <v>123</v>
      </c>
      <c r="CC486" s="19">
        <v>347</v>
      </c>
      <c r="CD486" s="19">
        <v>615</v>
      </c>
      <c r="CE486" s="19">
        <v>123</v>
      </c>
      <c r="CF486" s="19">
        <v>347</v>
      </c>
      <c r="CG486" s="19">
        <v>615</v>
      </c>
      <c r="CH486" t="s">
        <v>108</v>
      </c>
      <c r="CI486" t="s">
        <v>81</v>
      </c>
      <c r="CJ486" t="s">
        <v>109</v>
      </c>
      <c r="CL486" s="19">
        <v>0</v>
      </c>
      <c r="CM486" s="4">
        <v>35.730555555555554</v>
      </c>
      <c r="CN486" s="4">
        <v>128.26166666666666</v>
      </c>
      <c r="CO486" t="s">
        <v>109</v>
      </c>
      <c r="CP486" s="19">
        <v>0</v>
      </c>
      <c r="CQ486" s="19">
        <v>0</v>
      </c>
      <c r="CR486" s="19">
        <v>0</v>
      </c>
      <c r="CS486" s="19">
        <v>347</v>
      </c>
      <c r="CT486" s="19" t="s">
        <v>508</v>
      </c>
      <c r="CU486" s="19" t="s">
        <v>4037</v>
      </c>
    </row>
    <row r="487" spans="1:99" ht="21" customHeight="1" x14ac:dyDescent="0.2">
      <c r="A487">
        <v>10485</v>
      </c>
      <c r="B487" s="16" t="s">
        <v>2349</v>
      </c>
      <c r="C487" s="16" t="s">
        <v>117</v>
      </c>
      <c r="D487" t="s">
        <v>2382</v>
      </c>
      <c r="E487" t="s">
        <v>2383</v>
      </c>
      <c r="F487" s="16" t="s">
        <v>2384</v>
      </c>
      <c r="H487" t="s">
        <v>260</v>
      </c>
      <c r="I487" s="16" t="s">
        <v>65</v>
      </c>
      <c r="J487" s="16" t="s">
        <v>66</v>
      </c>
      <c r="K487" s="16" t="s">
        <v>156</v>
      </c>
      <c r="L487" s="16" t="s">
        <v>3</v>
      </c>
      <c r="M487" t="s">
        <v>260</v>
      </c>
      <c r="N487" t="s">
        <v>2354</v>
      </c>
      <c r="O487" t="s">
        <v>2385</v>
      </c>
      <c r="P487" t="s">
        <v>124</v>
      </c>
      <c r="Q487" s="2" t="s">
        <v>1626</v>
      </c>
      <c r="R487" s="16" t="s">
        <v>2357</v>
      </c>
      <c r="T487" s="18" t="s">
        <v>75</v>
      </c>
      <c r="U487" t="s">
        <v>76</v>
      </c>
      <c r="V487" s="3">
        <v>0</v>
      </c>
      <c r="W487" s="3">
        <v>0</v>
      </c>
      <c r="X487">
        <v>0</v>
      </c>
      <c r="Y487">
        <v>0</v>
      </c>
      <c r="Z487">
        <v>0</v>
      </c>
      <c r="AA487">
        <v>0</v>
      </c>
      <c r="AB487">
        <v>0</v>
      </c>
      <c r="AC487" s="3">
        <v>0</v>
      </c>
      <c r="AD487" s="3">
        <v>0</v>
      </c>
      <c r="AE487" s="19">
        <v>0</v>
      </c>
      <c r="AF487">
        <v>200</v>
      </c>
      <c r="AG487">
        <v>0</v>
      </c>
      <c r="AH487" t="s">
        <v>1575</v>
      </c>
      <c r="AI487" s="20">
        <v>0</v>
      </c>
      <c r="AJ487">
        <v>0</v>
      </c>
      <c r="AK487">
        <v>0</v>
      </c>
      <c r="AL487">
        <v>0</v>
      </c>
      <c r="AM487" t="s">
        <v>2386</v>
      </c>
      <c r="AN487" t="s">
        <v>79</v>
      </c>
      <c r="AO487" s="19"/>
      <c r="AP487" s="19"/>
      <c r="AQ487" s="19"/>
      <c r="AR487" s="19"/>
      <c r="AS487" s="19"/>
      <c r="AT487" s="19"/>
      <c r="AU487" s="19"/>
      <c r="AV487" s="19"/>
      <c r="AW487" s="19"/>
      <c r="AX487" s="19"/>
      <c r="AY487" s="19"/>
      <c r="AZ487" s="19"/>
      <c r="BA487" s="19"/>
      <c r="BB487" s="19"/>
      <c r="BC487" s="19"/>
      <c r="BD487" s="19"/>
      <c r="BE487" s="19"/>
      <c r="BF487" s="19"/>
      <c r="BG487" s="19"/>
      <c r="BH487" s="19"/>
      <c r="BI487" s="19"/>
      <c r="BJ487" s="19"/>
      <c r="BK487" s="19"/>
      <c r="BL487" s="19"/>
      <c r="BM487" s="19"/>
      <c r="BN487" s="19"/>
      <c r="BO487" s="19"/>
      <c r="BP487" s="19"/>
      <c r="BQ487" s="19"/>
      <c r="BR487" s="19"/>
      <c r="BS487" s="19"/>
      <c r="BT487" s="19"/>
      <c r="BU487" s="19"/>
      <c r="BV487" s="19"/>
      <c r="BW487" s="19"/>
      <c r="BX487" s="19"/>
      <c r="BY487" s="19"/>
      <c r="BZ487" s="19"/>
      <c r="CA487" s="19"/>
      <c r="CB487" s="19"/>
      <c r="CC487" s="19">
        <v>877</v>
      </c>
      <c r="CD487" s="19"/>
      <c r="CE487" s="19">
        <v>0</v>
      </c>
      <c r="CF487" s="19">
        <v>877</v>
      </c>
      <c r="CG487" s="19">
        <v>0</v>
      </c>
      <c r="CH487" t="s">
        <v>80</v>
      </c>
      <c r="CI487" t="s">
        <v>81</v>
      </c>
      <c r="CJ487" t="s">
        <v>109</v>
      </c>
      <c r="CL487" s="19">
        <v>0</v>
      </c>
      <c r="CM487" s="4">
        <v>37.472222222222221</v>
      </c>
      <c r="CN487" s="4">
        <v>129.19638888888889</v>
      </c>
      <c r="CO487" t="s">
        <v>109</v>
      </c>
      <c r="CP487" s="19">
        <v>0</v>
      </c>
      <c r="CQ487" s="19">
        <v>0</v>
      </c>
      <c r="CR487" s="19">
        <v>0</v>
      </c>
      <c r="CS487" s="19">
        <v>877</v>
      </c>
      <c r="CT487" s="19" t="s">
        <v>508</v>
      </c>
      <c r="CU487" s="19" t="s">
        <v>4036</v>
      </c>
    </row>
    <row r="488" spans="1:99" ht="21" customHeight="1" x14ac:dyDescent="0.2">
      <c r="A488">
        <v>10486</v>
      </c>
      <c r="B488" s="16" t="s">
        <v>2349</v>
      </c>
      <c r="C488" s="16" t="s">
        <v>117</v>
      </c>
      <c r="D488" t="s">
        <v>2387</v>
      </c>
      <c r="E488" t="s">
        <v>2388</v>
      </c>
      <c r="F488" s="16" t="s">
        <v>2389</v>
      </c>
      <c r="H488" t="s">
        <v>2390</v>
      </c>
      <c r="I488" s="16" t="s">
        <v>2391</v>
      </c>
      <c r="J488" s="16" t="s">
        <v>5</v>
      </c>
      <c r="K488" s="16" t="s">
        <v>174</v>
      </c>
      <c r="L488" s="16" t="s">
        <v>68</v>
      </c>
      <c r="N488" t="s">
        <v>2392</v>
      </c>
      <c r="O488" t="s">
        <v>2393</v>
      </c>
      <c r="P488" t="s">
        <v>2394</v>
      </c>
      <c r="Q488" s="2" t="s">
        <v>2395</v>
      </c>
      <c r="R488" s="16" t="s">
        <v>2396</v>
      </c>
      <c r="S488">
        <v>2018</v>
      </c>
      <c r="T488" s="18" t="s">
        <v>75</v>
      </c>
      <c r="U488" t="s">
        <v>76</v>
      </c>
      <c r="V488" s="3">
        <v>0</v>
      </c>
      <c r="W488" s="3">
        <v>2650</v>
      </c>
      <c r="X488">
        <v>100</v>
      </c>
      <c r="Y488">
        <v>0</v>
      </c>
      <c r="Z488">
        <v>25</v>
      </c>
      <c r="AA488">
        <v>0</v>
      </c>
      <c r="AB488">
        <v>0</v>
      </c>
      <c r="AC488" s="3">
        <v>0</v>
      </c>
      <c r="AD488" s="3">
        <v>0</v>
      </c>
      <c r="AE488" s="19">
        <v>0</v>
      </c>
      <c r="AF488">
        <v>200</v>
      </c>
      <c r="AG488">
        <v>1.7305847599999999</v>
      </c>
      <c r="AH488" t="s">
        <v>77</v>
      </c>
      <c r="AI488" s="20">
        <v>0</v>
      </c>
      <c r="AJ488">
        <v>0</v>
      </c>
      <c r="AK488">
        <v>0</v>
      </c>
      <c r="AL488">
        <v>0</v>
      </c>
      <c r="AM488" t="s">
        <v>2397</v>
      </c>
      <c r="AN488" t="s">
        <v>79</v>
      </c>
      <c r="AO488" s="19"/>
      <c r="AP488" s="19"/>
      <c r="AQ488" s="19"/>
      <c r="AR488" s="19"/>
      <c r="AS488" s="19"/>
      <c r="AT488" s="19"/>
      <c r="AU488" s="19"/>
      <c r="AV488" s="19"/>
      <c r="AW488" s="19"/>
      <c r="AX488" s="19"/>
      <c r="AY488" s="19"/>
      <c r="AZ488" s="19"/>
      <c r="BA488" s="19"/>
      <c r="BB488" s="19"/>
      <c r="BC488" s="19"/>
      <c r="BD488" s="19"/>
      <c r="BE488" s="19"/>
      <c r="BF488" s="19"/>
      <c r="BG488" s="19"/>
      <c r="BH488" s="19"/>
      <c r="BI488" s="19"/>
      <c r="BJ488" s="19"/>
      <c r="BK488" s="19"/>
      <c r="BL488" s="19"/>
      <c r="BM488" s="19"/>
      <c r="BN488" s="19">
        <v>20.9</v>
      </c>
      <c r="BO488" s="19"/>
      <c r="BP488" s="19"/>
      <c r="BQ488" s="19"/>
      <c r="BR488" s="19"/>
      <c r="BS488" s="19"/>
      <c r="BT488" s="19"/>
      <c r="BU488" s="19"/>
      <c r="BV488" s="19"/>
      <c r="BW488" s="19"/>
      <c r="BX488" s="19"/>
      <c r="BY488" s="19"/>
      <c r="BZ488" s="19"/>
      <c r="CA488" s="19"/>
      <c r="CB488" s="19"/>
      <c r="CC488" s="19"/>
      <c r="CD488" s="19"/>
      <c r="CE488" s="19">
        <v>0</v>
      </c>
      <c r="CF488" s="19">
        <v>20.9</v>
      </c>
      <c r="CG488" s="19">
        <v>0</v>
      </c>
      <c r="CH488" t="s">
        <v>80</v>
      </c>
      <c r="CI488" t="s">
        <v>81</v>
      </c>
      <c r="CJ488" t="s">
        <v>82</v>
      </c>
      <c r="CL488" s="19">
        <v>1</v>
      </c>
      <c r="CM488" s="4">
        <v>35.207777777777778</v>
      </c>
      <c r="CN488" s="4">
        <v>129.56777777777776</v>
      </c>
      <c r="CO488" t="s">
        <v>82</v>
      </c>
      <c r="CP488" s="19">
        <v>0</v>
      </c>
      <c r="CQ488" s="19">
        <v>0</v>
      </c>
      <c r="CR488" s="19">
        <v>20.9</v>
      </c>
      <c r="CS488" s="19">
        <v>0</v>
      </c>
      <c r="CT488" s="19" t="s">
        <v>508</v>
      </c>
      <c r="CU488" s="19" t="s">
        <v>4036</v>
      </c>
    </row>
    <row r="489" spans="1:99" ht="21" customHeight="1" x14ac:dyDescent="0.2">
      <c r="A489">
        <v>10487</v>
      </c>
      <c r="B489" s="16" t="s">
        <v>2349</v>
      </c>
      <c r="C489" s="16" t="s">
        <v>117</v>
      </c>
      <c r="D489" t="s">
        <v>2398</v>
      </c>
      <c r="E489" t="s">
        <v>2399</v>
      </c>
      <c r="F489" s="16" t="s">
        <v>2400</v>
      </c>
      <c r="G489" t="s">
        <v>1189</v>
      </c>
      <c r="H489" t="s">
        <v>263</v>
      </c>
      <c r="I489" s="16" t="s">
        <v>65</v>
      </c>
      <c r="J489" s="16" t="s">
        <v>66</v>
      </c>
      <c r="K489" s="16" t="s">
        <v>156</v>
      </c>
      <c r="L489" s="16" t="s">
        <v>3</v>
      </c>
      <c r="M489" t="s">
        <v>2401</v>
      </c>
      <c r="N489" t="s">
        <v>2402</v>
      </c>
      <c r="O489" t="s">
        <v>2403</v>
      </c>
      <c r="P489" t="s">
        <v>2404</v>
      </c>
      <c r="Q489" s="2" t="s">
        <v>2405</v>
      </c>
      <c r="R489" s="16" t="s">
        <v>2406</v>
      </c>
      <c r="S489">
        <v>2014</v>
      </c>
      <c r="T489" s="18" t="s">
        <v>75</v>
      </c>
      <c r="U489" t="s">
        <v>76</v>
      </c>
      <c r="V489" s="3">
        <v>39320</v>
      </c>
      <c r="W489" s="3">
        <v>2565</v>
      </c>
      <c r="X489">
        <v>2650</v>
      </c>
      <c r="Y489">
        <v>35</v>
      </c>
      <c r="Z489">
        <v>17</v>
      </c>
      <c r="AC489" s="3">
        <v>688</v>
      </c>
      <c r="AD489" s="3">
        <v>8</v>
      </c>
      <c r="AE489" s="19">
        <v>2.0345879959308239E-4</v>
      </c>
      <c r="AF489">
        <v>200</v>
      </c>
      <c r="AG489">
        <v>1.8271113999999999</v>
      </c>
      <c r="AH489" t="s">
        <v>2407</v>
      </c>
      <c r="AI489" s="20"/>
      <c r="AK489">
        <v>0</v>
      </c>
      <c r="AL489">
        <v>0</v>
      </c>
      <c r="AM489" t="s">
        <v>2408</v>
      </c>
      <c r="AN489" t="s">
        <v>79</v>
      </c>
      <c r="AO489" s="19"/>
      <c r="AP489" s="19"/>
      <c r="AQ489" s="19"/>
      <c r="AR489" s="19"/>
      <c r="AS489" s="19"/>
      <c r="AT489" s="19"/>
      <c r="AU489" s="19"/>
      <c r="AV489" s="19"/>
      <c r="AW489" s="19"/>
      <c r="AX489" s="19"/>
      <c r="AY489" s="19"/>
      <c r="AZ489" s="19"/>
      <c r="BA489" s="19"/>
      <c r="BB489" s="19"/>
      <c r="BC489" s="19"/>
      <c r="BD489" s="19"/>
      <c r="BE489" s="19"/>
      <c r="BF489" s="19"/>
      <c r="BG489" s="19"/>
      <c r="BH489" s="19"/>
      <c r="BI489" s="19"/>
      <c r="BJ489" s="19"/>
      <c r="BK489" s="19"/>
      <c r="BL489" s="19"/>
      <c r="BM489" s="19"/>
      <c r="BN489" s="19"/>
      <c r="BO489" s="19"/>
      <c r="BP489" s="19"/>
      <c r="BQ489" s="19"/>
      <c r="BR489" s="19"/>
      <c r="BS489" s="19"/>
      <c r="BT489" s="19"/>
      <c r="BU489" s="19"/>
      <c r="BV489" s="19"/>
      <c r="BW489" s="19"/>
      <c r="BX489" s="19"/>
      <c r="BY489" s="19">
        <v>23470</v>
      </c>
      <c r="BZ489" s="19">
        <v>196150</v>
      </c>
      <c r="CA489" s="19">
        <v>687080</v>
      </c>
      <c r="CB489" s="19"/>
      <c r="CC489" s="19"/>
      <c r="CD489" s="19"/>
      <c r="CE489" s="19">
        <v>23470</v>
      </c>
      <c r="CF489" s="19">
        <v>196150</v>
      </c>
      <c r="CG489" s="19">
        <v>687080</v>
      </c>
      <c r="CH489" t="s">
        <v>108</v>
      </c>
      <c r="CI489" t="s">
        <v>81</v>
      </c>
      <c r="CJ489" t="s">
        <v>109</v>
      </c>
      <c r="CL489" s="19">
        <v>4.0691759918616482E-2</v>
      </c>
      <c r="CM489" s="4">
        <v>31.651388888888889</v>
      </c>
      <c r="CN489" s="4">
        <v>126.99777777777778</v>
      </c>
      <c r="CO489" t="s">
        <v>109</v>
      </c>
      <c r="CP489" s="19">
        <v>0</v>
      </c>
      <c r="CQ489" s="19">
        <v>0</v>
      </c>
      <c r="CR489" s="19">
        <v>0</v>
      </c>
      <c r="CS489" s="19">
        <v>196150</v>
      </c>
      <c r="CT489" s="19" t="s">
        <v>508</v>
      </c>
      <c r="CU489" s="19" t="s">
        <v>4037</v>
      </c>
    </row>
    <row r="490" spans="1:99" ht="21" customHeight="1" x14ac:dyDescent="0.2">
      <c r="A490">
        <v>10488</v>
      </c>
      <c r="B490" s="16" t="s">
        <v>2349</v>
      </c>
      <c r="C490" s="16" t="s">
        <v>117</v>
      </c>
      <c r="D490" t="s">
        <v>2409</v>
      </c>
      <c r="E490" t="s">
        <v>2410</v>
      </c>
      <c r="F490" s="16" t="s">
        <v>2411</v>
      </c>
      <c r="I490" s="16" t="s">
        <v>65</v>
      </c>
      <c r="J490" s="16" t="s">
        <v>66</v>
      </c>
      <c r="K490" s="16" t="s">
        <v>156</v>
      </c>
      <c r="L490" s="16" t="s">
        <v>3</v>
      </c>
      <c r="M490" t="s">
        <v>1663</v>
      </c>
      <c r="N490" t="s">
        <v>2354</v>
      </c>
      <c r="O490" t="s">
        <v>2412</v>
      </c>
      <c r="Q490" s="2" t="s">
        <v>2413</v>
      </c>
      <c r="R490" s="16" t="s">
        <v>2414</v>
      </c>
      <c r="T490" s="18" t="s">
        <v>75</v>
      </c>
      <c r="U490" t="s">
        <v>76</v>
      </c>
      <c r="V490" s="3"/>
      <c r="W490" s="3"/>
      <c r="AC490" s="3"/>
      <c r="AD490" s="3">
        <v>0</v>
      </c>
      <c r="AE490" s="19" t="s">
        <v>179</v>
      </c>
      <c r="AF490">
        <v>200</v>
      </c>
      <c r="AG490">
        <v>0</v>
      </c>
      <c r="AI490" s="20"/>
      <c r="AK490">
        <v>0</v>
      </c>
      <c r="AL490">
        <v>0</v>
      </c>
      <c r="AM490" t="s">
        <v>505</v>
      </c>
      <c r="AN490" t="s">
        <v>79</v>
      </c>
      <c r="AO490" s="19"/>
      <c r="AP490" s="19"/>
      <c r="AQ490" s="19"/>
      <c r="AR490" s="19"/>
      <c r="AS490" s="19"/>
      <c r="AT490" s="19"/>
      <c r="AU490" s="19"/>
      <c r="AV490" s="19"/>
      <c r="AW490" s="19"/>
      <c r="AX490" s="19"/>
      <c r="AY490" s="19"/>
      <c r="AZ490" s="19"/>
      <c r="BA490" s="19"/>
      <c r="BB490" s="19"/>
      <c r="BC490" s="19"/>
      <c r="BD490" s="19"/>
      <c r="BE490" s="19"/>
      <c r="BF490" s="19"/>
      <c r="BG490" s="19"/>
      <c r="BH490" s="19"/>
      <c r="BI490" s="19"/>
      <c r="BJ490" s="19"/>
      <c r="BK490" s="19"/>
      <c r="BL490" s="19"/>
      <c r="BM490" s="19"/>
      <c r="BN490" s="19"/>
      <c r="BO490" s="19"/>
      <c r="BP490" s="19"/>
      <c r="BQ490" s="19"/>
      <c r="BR490" s="19"/>
      <c r="BS490" s="19"/>
      <c r="BT490" s="19"/>
      <c r="BU490" s="19"/>
      <c r="BV490" s="19"/>
      <c r="BW490" s="19"/>
      <c r="BX490" s="19"/>
      <c r="BY490" s="19"/>
      <c r="BZ490" s="19"/>
      <c r="CA490" s="19"/>
      <c r="CB490" s="19"/>
      <c r="CC490" s="19">
        <v>38</v>
      </c>
      <c r="CD490" s="19"/>
      <c r="CE490" s="19">
        <v>0</v>
      </c>
      <c r="CF490" s="19">
        <v>38</v>
      </c>
      <c r="CG490" s="19">
        <v>0</v>
      </c>
      <c r="CH490" t="s">
        <v>108</v>
      </c>
      <c r="CI490" t="s">
        <v>81</v>
      </c>
      <c r="CJ490" t="s">
        <v>109</v>
      </c>
      <c r="CL490" s="19" t="s">
        <v>179</v>
      </c>
      <c r="CM490" s="4">
        <v>36.046388888888885</v>
      </c>
      <c r="CN490" s="4">
        <v>129.42277777777778</v>
      </c>
      <c r="CO490" t="s">
        <v>109</v>
      </c>
      <c r="CP490" s="19">
        <v>0</v>
      </c>
      <c r="CQ490" s="19">
        <v>0</v>
      </c>
      <c r="CR490" s="19">
        <v>0</v>
      </c>
      <c r="CS490" s="19">
        <v>38</v>
      </c>
      <c r="CT490" s="19" t="s">
        <v>508</v>
      </c>
      <c r="CU490" s="19" t="s">
        <v>4036</v>
      </c>
    </row>
    <row r="491" spans="1:99" ht="21" customHeight="1" x14ac:dyDescent="0.2">
      <c r="A491">
        <v>10489</v>
      </c>
      <c r="B491" s="16" t="s">
        <v>2349</v>
      </c>
      <c r="C491" s="16" t="s">
        <v>117</v>
      </c>
      <c r="D491" t="s">
        <v>2415</v>
      </c>
      <c r="E491" t="s">
        <v>2416</v>
      </c>
      <c r="F491" s="16" t="s">
        <v>2417</v>
      </c>
      <c r="H491" t="s">
        <v>263</v>
      </c>
      <c r="I491" s="16" t="s">
        <v>65</v>
      </c>
      <c r="J491" s="16" t="s">
        <v>66</v>
      </c>
      <c r="K491" s="16" t="s">
        <v>156</v>
      </c>
      <c r="L491" s="16" t="s">
        <v>3</v>
      </c>
      <c r="M491" t="s">
        <v>2401</v>
      </c>
      <c r="N491" t="s">
        <v>2418</v>
      </c>
      <c r="O491" t="s">
        <v>2419</v>
      </c>
      <c r="P491" t="s">
        <v>124</v>
      </c>
      <c r="Q491" s="2" t="s">
        <v>2420</v>
      </c>
      <c r="R491" s="16" t="s">
        <v>2421</v>
      </c>
      <c r="S491">
        <v>2013</v>
      </c>
      <c r="T491" s="18" t="s">
        <v>75</v>
      </c>
      <c r="U491" t="s">
        <v>76</v>
      </c>
      <c r="V491" s="3">
        <v>13000</v>
      </c>
      <c r="W491" s="3">
        <v>2000</v>
      </c>
      <c r="X491">
        <v>2200</v>
      </c>
      <c r="AC491" s="3"/>
      <c r="AD491" s="3">
        <v>23</v>
      </c>
      <c r="AE491" s="19">
        <v>1.7692307692307693E-3</v>
      </c>
      <c r="AF491">
        <v>200</v>
      </c>
      <c r="AG491">
        <v>0</v>
      </c>
      <c r="AH491" t="s">
        <v>2407</v>
      </c>
      <c r="AI491" s="20">
        <v>5.5</v>
      </c>
      <c r="AK491">
        <v>0</v>
      </c>
      <c r="AL491">
        <v>0</v>
      </c>
      <c r="AM491" t="s">
        <v>2422</v>
      </c>
      <c r="AN491" t="s">
        <v>79</v>
      </c>
      <c r="AO491" s="19"/>
      <c r="AP491" s="19"/>
      <c r="AQ491" s="19"/>
      <c r="AR491" s="19"/>
      <c r="AS491" s="19"/>
      <c r="AT491" s="19"/>
      <c r="AU491" s="19"/>
      <c r="AV491" s="19"/>
      <c r="AW491" s="19"/>
      <c r="AX491" s="19"/>
      <c r="AY491" s="19"/>
      <c r="AZ491" s="19"/>
      <c r="BA491" s="19"/>
      <c r="BB491" s="19"/>
      <c r="BC491" s="19"/>
      <c r="BD491" s="19"/>
      <c r="BE491" s="19"/>
      <c r="BF491" s="19"/>
      <c r="BG491" s="19"/>
      <c r="BH491" s="19"/>
      <c r="BI491" s="19"/>
      <c r="BJ491" s="19"/>
      <c r="BK491" s="19"/>
      <c r="BL491" s="19"/>
      <c r="BM491" s="19"/>
      <c r="BN491" s="19"/>
      <c r="BO491" s="19"/>
      <c r="BP491" s="19"/>
      <c r="BQ491" s="19"/>
      <c r="BR491" s="19"/>
      <c r="BS491" s="19"/>
      <c r="BT491" s="19"/>
      <c r="BU491" s="19"/>
      <c r="BV491" s="19"/>
      <c r="BW491" s="19"/>
      <c r="BX491" s="19"/>
      <c r="BY491" s="19">
        <v>2053</v>
      </c>
      <c r="BZ491" s="19">
        <v>5131</v>
      </c>
      <c r="CA491" s="19">
        <v>12782</v>
      </c>
      <c r="CB491" s="19"/>
      <c r="CC491" s="19"/>
      <c r="CD491" s="19"/>
      <c r="CE491" s="19">
        <v>2053</v>
      </c>
      <c r="CF491" s="19">
        <v>5131</v>
      </c>
      <c r="CG491" s="19">
        <v>12782</v>
      </c>
      <c r="CH491" t="s">
        <v>108</v>
      </c>
      <c r="CI491" t="s">
        <v>81</v>
      </c>
      <c r="CJ491" t="s">
        <v>109</v>
      </c>
      <c r="CL491" s="19">
        <v>0.35384615384615387</v>
      </c>
      <c r="CM491" s="4">
        <v>35.186944444444443</v>
      </c>
      <c r="CN491" s="4">
        <v>129.65472222222223</v>
      </c>
      <c r="CO491" t="s">
        <v>109</v>
      </c>
      <c r="CP491" s="19">
        <v>0</v>
      </c>
      <c r="CQ491" s="19">
        <v>0</v>
      </c>
      <c r="CR491" s="19">
        <v>0</v>
      </c>
      <c r="CS491" s="19">
        <v>5131</v>
      </c>
      <c r="CT491" s="19" t="s">
        <v>508</v>
      </c>
      <c r="CU491" s="19" t="s">
        <v>4037</v>
      </c>
    </row>
    <row r="492" spans="1:99" ht="21" customHeight="1" x14ac:dyDescent="0.2">
      <c r="A492">
        <v>10490</v>
      </c>
      <c r="B492" s="16" t="s">
        <v>2423</v>
      </c>
      <c r="C492" s="16" t="s">
        <v>498</v>
      </c>
      <c r="D492" t="s">
        <v>2424</v>
      </c>
      <c r="E492" t="s">
        <v>2425</v>
      </c>
      <c r="F492" s="16" t="s">
        <v>2426</v>
      </c>
      <c r="I492" s="16" t="s">
        <v>766</v>
      </c>
      <c r="J492" s="16" t="s">
        <v>5</v>
      </c>
      <c r="K492" s="16" t="s">
        <v>174</v>
      </c>
      <c r="L492" s="16" t="s">
        <v>68</v>
      </c>
      <c r="N492" s="26" t="s">
        <v>2348</v>
      </c>
      <c r="O492" t="s">
        <v>504</v>
      </c>
      <c r="P492" t="s">
        <v>505</v>
      </c>
      <c r="Q492" s="2" t="s">
        <v>506</v>
      </c>
      <c r="R492" s="16" t="s">
        <v>2427</v>
      </c>
      <c r="S492">
        <v>2008</v>
      </c>
      <c r="T492" s="3" t="s">
        <v>178</v>
      </c>
      <c r="U492" t="s">
        <v>127</v>
      </c>
      <c r="V492" s="3"/>
      <c r="W492" s="3"/>
      <c r="X492" s="3"/>
      <c r="Y492" s="3"/>
      <c r="Z492" s="3"/>
      <c r="AA492" s="3"/>
      <c r="AB492" s="3"/>
      <c r="AC492" s="3"/>
      <c r="AD492" s="3"/>
      <c r="AE492" s="19" t="s">
        <v>179</v>
      </c>
      <c r="AF492">
        <v>200</v>
      </c>
      <c r="AG492">
        <v>0</v>
      </c>
      <c r="AH492" t="s">
        <v>179</v>
      </c>
      <c r="AI492" s="20"/>
      <c r="AK492">
        <v>0</v>
      </c>
      <c r="AL492">
        <v>0</v>
      </c>
      <c r="AM492" t="s">
        <v>179</v>
      </c>
      <c r="AN492" t="s">
        <v>79</v>
      </c>
      <c r="AO492" s="19"/>
      <c r="AP492" s="19"/>
      <c r="AQ492" s="19"/>
      <c r="AR492" s="19"/>
      <c r="AS492" s="19"/>
      <c r="AT492" s="19"/>
      <c r="AU492" s="19"/>
      <c r="AV492" s="19"/>
      <c r="AW492" s="19"/>
      <c r="AX492" s="19"/>
      <c r="AY492" s="19"/>
      <c r="AZ492" s="19"/>
      <c r="BA492" s="19"/>
      <c r="BB492" s="19"/>
      <c r="BC492" s="19"/>
      <c r="BD492" s="19"/>
      <c r="BE492" s="19"/>
      <c r="BF492" s="19"/>
      <c r="BG492" s="19"/>
      <c r="BH492" s="19"/>
      <c r="BI492" s="19"/>
      <c r="BJ492" s="19"/>
      <c r="BK492" s="19"/>
      <c r="BL492" s="19"/>
      <c r="BM492" s="19"/>
      <c r="BN492" s="19"/>
      <c r="BO492" s="19"/>
      <c r="BP492" s="19"/>
      <c r="BQ492" s="19"/>
      <c r="BR492" s="19"/>
      <c r="BS492" s="19"/>
      <c r="BT492" s="19"/>
      <c r="BU492" s="19"/>
      <c r="BV492" s="19"/>
      <c r="BW492" s="19"/>
      <c r="BX492" s="19"/>
      <c r="BY492" s="19"/>
      <c r="BZ492" s="19"/>
      <c r="CA492" s="19"/>
      <c r="CB492" s="19"/>
      <c r="CC492" s="19"/>
      <c r="CD492" s="19"/>
      <c r="CE492" s="19">
        <v>0</v>
      </c>
      <c r="CF492" s="19">
        <v>0</v>
      </c>
      <c r="CG492" s="19">
        <v>0</v>
      </c>
      <c r="CH492" t="s">
        <v>108</v>
      </c>
      <c r="CI492" t="s">
        <v>130</v>
      </c>
      <c r="CJ492" t="s">
        <v>109</v>
      </c>
      <c r="CL492" s="19">
        <v>1</v>
      </c>
      <c r="CM492" s="4">
        <v>6.9308333333333341</v>
      </c>
      <c r="CN492" s="4">
        <v>79.861666666666665</v>
      </c>
      <c r="CO492" t="s">
        <v>109</v>
      </c>
      <c r="CP492" s="19">
        <v>0</v>
      </c>
      <c r="CQ492" s="19">
        <v>0</v>
      </c>
      <c r="CR492" s="19">
        <v>0</v>
      </c>
      <c r="CS492" s="19">
        <v>0</v>
      </c>
      <c r="CT492" s="19" t="s">
        <v>508</v>
      </c>
      <c r="CU492" s="19" t="s">
        <v>4036</v>
      </c>
    </row>
    <row r="493" spans="1:99" ht="21" customHeight="1" x14ac:dyDescent="0.2">
      <c r="A493">
        <v>10491</v>
      </c>
      <c r="B493" s="16" t="s">
        <v>2428</v>
      </c>
      <c r="C493" s="16" t="s">
        <v>2429</v>
      </c>
      <c r="D493" t="s">
        <v>2430</v>
      </c>
      <c r="E493" t="s">
        <v>2431</v>
      </c>
      <c r="F493" s="16" t="s">
        <v>2432</v>
      </c>
      <c r="G493" t="s">
        <v>2429</v>
      </c>
      <c r="H493" t="s">
        <v>2433</v>
      </c>
      <c r="I493" s="16" t="s">
        <v>2391</v>
      </c>
      <c r="J493" s="16" t="s">
        <v>5</v>
      </c>
      <c r="K493" s="16" t="s">
        <v>174</v>
      </c>
      <c r="L493" s="16" t="s">
        <v>68</v>
      </c>
      <c r="M493" t="s">
        <v>456</v>
      </c>
      <c r="N493" s="26" t="s">
        <v>2434</v>
      </c>
      <c r="O493" t="s">
        <v>2435</v>
      </c>
      <c r="P493" t="s">
        <v>505</v>
      </c>
      <c r="Q493" s="2" t="s">
        <v>2436</v>
      </c>
      <c r="R493" s="16" t="s">
        <v>2437</v>
      </c>
      <c r="S493">
        <v>2015</v>
      </c>
      <c r="T493" s="18" t="s">
        <v>104</v>
      </c>
      <c r="U493" t="s">
        <v>127</v>
      </c>
      <c r="V493" s="3"/>
      <c r="W493" s="3"/>
      <c r="AC493" s="3"/>
      <c r="AD493" s="3"/>
      <c r="AE493" s="19" t="s">
        <v>179</v>
      </c>
      <c r="AF493">
        <v>200</v>
      </c>
      <c r="AG493">
        <v>0</v>
      </c>
      <c r="AH493" t="s">
        <v>179</v>
      </c>
      <c r="AI493" s="20"/>
      <c r="AK493">
        <v>0</v>
      </c>
      <c r="AL493">
        <v>0</v>
      </c>
      <c r="AM493" t="s">
        <v>179</v>
      </c>
      <c r="AN493" t="s">
        <v>79</v>
      </c>
      <c r="AO493" s="19"/>
      <c r="AP493" s="19"/>
      <c r="AQ493" s="19"/>
      <c r="AR493" s="19"/>
      <c r="AS493" s="19"/>
      <c r="AT493" s="19"/>
      <c r="AU493" s="19"/>
      <c r="AV493" s="19"/>
      <c r="AW493" s="19"/>
      <c r="AX493" s="19"/>
      <c r="AY493" s="19"/>
      <c r="AZ493" s="19"/>
      <c r="BA493" s="19"/>
      <c r="BB493" s="19"/>
      <c r="BC493" s="19"/>
      <c r="BD493" s="19"/>
      <c r="BE493" s="19"/>
      <c r="BF493" s="19"/>
      <c r="BG493" s="19"/>
      <c r="BH493" s="19">
        <v>9</v>
      </c>
      <c r="BI493" s="19"/>
      <c r="BJ493" s="19"/>
      <c r="BK493" s="19"/>
      <c r="BL493" s="19"/>
      <c r="BM493" s="19"/>
      <c r="BN493" s="19"/>
      <c r="BO493" s="19"/>
      <c r="BP493" s="19"/>
      <c r="BQ493" s="19"/>
      <c r="BR493" s="19"/>
      <c r="BS493" s="19"/>
      <c r="BT493" s="19"/>
      <c r="BU493" s="19"/>
      <c r="BV493" s="19"/>
      <c r="BW493" s="19"/>
      <c r="BX493" s="19"/>
      <c r="BY493" s="19"/>
      <c r="BZ493" s="19"/>
      <c r="CA493" s="19"/>
      <c r="CB493" s="19"/>
      <c r="CC493" s="19"/>
      <c r="CD493" s="19"/>
      <c r="CE493" s="19">
        <v>0</v>
      </c>
      <c r="CF493" s="19">
        <v>9</v>
      </c>
      <c r="CG493" s="19">
        <v>0</v>
      </c>
      <c r="CH493" t="s">
        <v>80</v>
      </c>
      <c r="CI493" t="s">
        <v>81</v>
      </c>
      <c r="CJ493" t="s">
        <v>109</v>
      </c>
      <c r="CL493" s="19">
        <v>1</v>
      </c>
      <c r="CM493" s="4">
        <v>53.876666666666665</v>
      </c>
      <c r="CN493" s="4">
        <v>-3.4622222222222225</v>
      </c>
      <c r="CO493" t="s">
        <v>109</v>
      </c>
      <c r="CP493" s="19">
        <v>0</v>
      </c>
      <c r="CQ493" s="19">
        <v>0</v>
      </c>
      <c r="CR493" s="19">
        <v>9</v>
      </c>
      <c r="CS493" s="19">
        <v>0</v>
      </c>
      <c r="CT493" s="19" t="s">
        <v>459</v>
      </c>
      <c r="CU493" s="19" t="s">
        <v>4036</v>
      </c>
    </row>
    <row r="494" spans="1:99" ht="21" customHeight="1" x14ac:dyDescent="0.2">
      <c r="A494">
        <v>10492</v>
      </c>
      <c r="B494" s="16" t="s">
        <v>2428</v>
      </c>
      <c r="C494" s="16" t="s">
        <v>2429</v>
      </c>
      <c r="D494" t="s">
        <v>2438</v>
      </c>
      <c r="E494" t="s">
        <v>2439</v>
      </c>
      <c r="F494" s="16" t="s">
        <v>2440</v>
      </c>
      <c r="G494" t="s">
        <v>2429</v>
      </c>
      <c r="H494" t="s">
        <v>2433</v>
      </c>
      <c r="I494" s="16" t="s">
        <v>2391</v>
      </c>
      <c r="J494" s="16" t="s">
        <v>5</v>
      </c>
      <c r="K494" s="16" t="s">
        <v>174</v>
      </c>
      <c r="L494" s="16" t="s">
        <v>68</v>
      </c>
      <c r="M494" t="s">
        <v>456</v>
      </c>
      <c r="N494" s="26" t="s">
        <v>2434</v>
      </c>
      <c r="O494" t="s">
        <v>2435</v>
      </c>
      <c r="P494" t="s">
        <v>505</v>
      </c>
      <c r="Q494" s="2" t="s">
        <v>2436</v>
      </c>
      <c r="R494" s="16" t="s">
        <v>2437</v>
      </c>
      <c r="S494">
        <v>2015</v>
      </c>
      <c r="T494" s="18" t="s">
        <v>104</v>
      </c>
      <c r="U494" t="s">
        <v>127</v>
      </c>
      <c r="V494" s="3"/>
      <c r="W494" s="3"/>
      <c r="AC494" s="3"/>
      <c r="AD494" s="3"/>
      <c r="AE494" s="19" t="s">
        <v>179</v>
      </c>
      <c r="AF494">
        <v>200</v>
      </c>
      <c r="AG494">
        <v>0</v>
      </c>
      <c r="AH494" t="s">
        <v>179</v>
      </c>
      <c r="AI494" s="20"/>
      <c r="AK494">
        <v>0</v>
      </c>
      <c r="AL494">
        <v>0</v>
      </c>
      <c r="AM494" t="s">
        <v>179</v>
      </c>
      <c r="AN494" t="s">
        <v>79</v>
      </c>
      <c r="AO494" s="19"/>
      <c r="AP494" s="19"/>
      <c r="AQ494" s="19"/>
      <c r="AR494" s="19"/>
      <c r="AS494" s="19"/>
      <c r="AT494" s="19"/>
      <c r="AU494" s="19"/>
      <c r="AV494" s="19"/>
      <c r="AW494" s="19"/>
      <c r="AX494" s="19"/>
      <c r="AY494" s="19"/>
      <c r="AZ494" s="19"/>
      <c r="BA494" s="19"/>
      <c r="BB494" s="19"/>
      <c r="BC494" s="19"/>
      <c r="BD494" s="19"/>
      <c r="BE494" s="19"/>
      <c r="BF494" s="19"/>
      <c r="BG494" s="19"/>
      <c r="BH494" s="19">
        <v>3</v>
      </c>
      <c r="BI494" s="19"/>
      <c r="BJ494" s="19"/>
      <c r="BK494" s="19"/>
      <c r="BL494" s="19"/>
      <c r="BM494" s="19"/>
      <c r="BN494" s="19"/>
      <c r="BO494" s="19"/>
      <c r="BP494" s="19"/>
      <c r="BQ494" s="19"/>
      <c r="BR494" s="19"/>
      <c r="BS494" s="19"/>
      <c r="BT494" s="19"/>
      <c r="BU494" s="19"/>
      <c r="BV494" s="19"/>
      <c r="BW494" s="19"/>
      <c r="BX494" s="19"/>
      <c r="BY494" s="19"/>
      <c r="BZ494" s="19"/>
      <c r="CA494" s="19"/>
      <c r="CB494" s="19"/>
      <c r="CC494" s="19"/>
      <c r="CD494" s="19"/>
      <c r="CE494" s="19">
        <v>0</v>
      </c>
      <c r="CF494" s="19">
        <v>3</v>
      </c>
      <c r="CG494" s="19">
        <v>0</v>
      </c>
      <c r="CH494" t="s">
        <v>80</v>
      </c>
      <c r="CI494" t="s">
        <v>81</v>
      </c>
      <c r="CJ494" t="s">
        <v>109</v>
      </c>
      <c r="CL494" s="19">
        <v>1</v>
      </c>
      <c r="CM494" s="4">
        <v>53.793055555555554</v>
      </c>
      <c r="CN494" s="4">
        <v>-3.6647222222222222</v>
      </c>
      <c r="CO494" t="s">
        <v>109</v>
      </c>
      <c r="CP494" s="19">
        <v>0</v>
      </c>
      <c r="CQ494" s="19">
        <v>0</v>
      </c>
      <c r="CR494" s="19">
        <v>3</v>
      </c>
      <c r="CS494" s="19">
        <v>0</v>
      </c>
      <c r="CT494" s="19" t="s">
        <v>459</v>
      </c>
      <c r="CU494" s="19" t="s">
        <v>4036</v>
      </c>
    </row>
    <row r="495" spans="1:99" ht="21" customHeight="1" x14ac:dyDescent="0.2">
      <c r="A495">
        <v>10493</v>
      </c>
      <c r="B495" s="16" t="s">
        <v>2428</v>
      </c>
      <c r="C495" s="16" t="s">
        <v>2429</v>
      </c>
      <c r="D495" t="s">
        <v>2441</v>
      </c>
      <c r="E495" t="s">
        <v>2442</v>
      </c>
      <c r="F495" s="16" t="s">
        <v>2443</v>
      </c>
      <c r="G495" t="s">
        <v>2429</v>
      </c>
      <c r="H495" t="s">
        <v>2433</v>
      </c>
      <c r="I495" s="16" t="s">
        <v>2391</v>
      </c>
      <c r="J495" s="16" t="s">
        <v>5</v>
      </c>
      <c r="K495" s="16" t="s">
        <v>174</v>
      </c>
      <c r="L495" s="16" t="s">
        <v>68</v>
      </c>
      <c r="M495" t="s">
        <v>456</v>
      </c>
      <c r="N495" s="26" t="s">
        <v>2434</v>
      </c>
      <c r="O495" t="s">
        <v>2435</v>
      </c>
      <c r="P495" t="s">
        <v>505</v>
      </c>
      <c r="Q495" s="2" t="s">
        <v>2436</v>
      </c>
      <c r="R495" s="16" t="s">
        <v>2437</v>
      </c>
      <c r="S495">
        <v>2015</v>
      </c>
      <c r="T495" s="18" t="s">
        <v>104</v>
      </c>
      <c r="U495" t="s">
        <v>127</v>
      </c>
      <c r="V495" s="3"/>
      <c r="W495" s="3"/>
      <c r="AC495" s="3"/>
      <c r="AD495" s="3"/>
      <c r="AE495" s="19" t="s">
        <v>179</v>
      </c>
      <c r="AF495">
        <v>200</v>
      </c>
      <c r="AG495">
        <v>0</v>
      </c>
      <c r="AH495" t="s">
        <v>179</v>
      </c>
      <c r="AI495" s="20"/>
      <c r="AK495">
        <v>0</v>
      </c>
      <c r="AL495">
        <v>0</v>
      </c>
      <c r="AM495" t="s">
        <v>179</v>
      </c>
      <c r="AN495" t="s">
        <v>79</v>
      </c>
      <c r="AO495" s="19"/>
      <c r="AP495" s="19"/>
      <c r="AQ495" s="19"/>
      <c r="AR495" s="19"/>
      <c r="AS495" s="19"/>
      <c r="AT495" s="19"/>
      <c r="AU495" s="19"/>
      <c r="AV495" s="19"/>
      <c r="AW495" s="19"/>
      <c r="AX495" s="19"/>
      <c r="AY495" s="19"/>
      <c r="AZ495" s="19"/>
      <c r="BA495" s="19"/>
      <c r="BB495" s="19"/>
      <c r="BC495" s="19"/>
      <c r="BD495" s="19"/>
      <c r="BE495" s="19"/>
      <c r="BF495" s="19"/>
      <c r="BG495" s="19"/>
      <c r="BH495" s="19">
        <v>7</v>
      </c>
      <c r="BI495" s="19"/>
      <c r="BJ495" s="19"/>
      <c r="BK495" s="19"/>
      <c r="BL495" s="19"/>
      <c r="BM495" s="19"/>
      <c r="BN495" s="19"/>
      <c r="BO495" s="19"/>
      <c r="BP495" s="19"/>
      <c r="BQ495" s="19"/>
      <c r="BR495" s="19"/>
      <c r="BS495" s="19"/>
      <c r="BT495" s="19"/>
      <c r="BU495" s="19"/>
      <c r="BV495" s="19"/>
      <c r="BW495" s="19"/>
      <c r="BX495" s="19"/>
      <c r="BY495" s="19"/>
      <c r="BZ495" s="19"/>
      <c r="CA495" s="19"/>
      <c r="CB495" s="19"/>
      <c r="CC495" s="19"/>
      <c r="CD495" s="19"/>
      <c r="CE495" s="19">
        <v>0</v>
      </c>
      <c r="CF495" s="19">
        <v>7</v>
      </c>
      <c r="CG495" s="19">
        <v>0</v>
      </c>
      <c r="CH495" t="s">
        <v>80</v>
      </c>
      <c r="CI495" t="s">
        <v>81</v>
      </c>
      <c r="CJ495" t="s">
        <v>109</v>
      </c>
      <c r="CL495" s="19">
        <v>1</v>
      </c>
      <c r="CM495" s="4">
        <v>53.89</v>
      </c>
      <c r="CN495" s="4">
        <v>-3.729166666666667</v>
      </c>
      <c r="CO495" t="s">
        <v>109</v>
      </c>
      <c r="CP495" s="19">
        <v>0</v>
      </c>
      <c r="CQ495" s="19">
        <v>0</v>
      </c>
      <c r="CR495" s="19">
        <v>7</v>
      </c>
      <c r="CS495" s="19">
        <v>0</v>
      </c>
      <c r="CT495" s="19" t="s">
        <v>459</v>
      </c>
      <c r="CU495" s="19" t="s">
        <v>4036</v>
      </c>
    </row>
    <row r="496" spans="1:99" ht="21" customHeight="1" x14ac:dyDescent="0.2">
      <c r="A496">
        <v>10494</v>
      </c>
      <c r="B496" s="16" t="s">
        <v>2428</v>
      </c>
      <c r="C496" s="16" t="s">
        <v>2429</v>
      </c>
      <c r="D496" t="s">
        <v>2444</v>
      </c>
      <c r="E496" t="s">
        <v>2445</v>
      </c>
      <c r="F496" s="16" t="s">
        <v>2446</v>
      </c>
      <c r="G496" t="s">
        <v>2429</v>
      </c>
      <c r="H496" t="s">
        <v>2433</v>
      </c>
      <c r="I496" s="16" t="s">
        <v>2391</v>
      </c>
      <c r="J496" s="16" t="s">
        <v>5</v>
      </c>
      <c r="K496" s="16" t="s">
        <v>174</v>
      </c>
      <c r="L496" s="16" t="s">
        <v>68</v>
      </c>
      <c r="M496" t="s">
        <v>456</v>
      </c>
      <c r="N496" s="26" t="s">
        <v>2434</v>
      </c>
      <c r="O496" t="s">
        <v>2435</v>
      </c>
      <c r="P496" t="s">
        <v>505</v>
      </c>
      <c r="Q496" s="2" t="s">
        <v>2436</v>
      </c>
      <c r="R496" s="16" t="s">
        <v>2437</v>
      </c>
      <c r="S496">
        <v>2015</v>
      </c>
      <c r="T496" s="18" t="s">
        <v>104</v>
      </c>
      <c r="U496" t="s">
        <v>127</v>
      </c>
      <c r="V496" s="3"/>
      <c r="W496" s="3"/>
      <c r="AC496" s="3"/>
      <c r="AD496" s="3"/>
      <c r="AE496" s="19" t="s">
        <v>179</v>
      </c>
      <c r="AF496">
        <v>200</v>
      </c>
      <c r="AG496">
        <v>0</v>
      </c>
      <c r="AH496" t="s">
        <v>179</v>
      </c>
      <c r="AI496" s="20"/>
      <c r="AK496">
        <v>0</v>
      </c>
      <c r="AL496">
        <v>0</v>
      </c>
      <c r="AM496" t="s">
        <v>179</v>
      </c>
      <c r="AN496" t="s">
        <v>79</v>
      </c>
      <c r="AO496" s="19"/>
      <c r="AP496" s="19"/>
      <c r="AQ496" s="19"/>
      <c r="AR496" s="19"/>
      <c r="AS496" s="19"/>
      <c r="AT496" s="19"/>
      <c r="AU496" s="19"/>
      <c r="AV496" s="19"/>
      <c r="AW496" s="19"/>
      <c r="AX496" s="19"/>
      <c r="AY496" s="19"/>
      <c r="AZ496" s="19"/>
      <c r="BA496" s="19"/>
      <c r="BB496" s="19"/>
      <c r="BC496" s="19"/>
      <c r="BD496" s="19"/>
      <c r="BE496" s="19"/>
      <c r="BF496" s="19"/>
      <c r="BG496" s="19"/>
      <c r="BH496" s="19">
        <v>10</v>
      </c>
      <c r="BI496" s="19"/>
      <c r="BJ496" s="19"/>
      <c r="BK496" s="19"/>
      <c r="BL496" s="19"/>
      <c r="BM496" s="19"/>
      <c r="BN496" s="19"/>
      <c r="BO496" s="19"/>
      <c r="BP496" s="19"/>
      <c r="BQ496" s="19"/>
      <c r="BR496" s="19"/>
      <c r="BS496" s="19"/>
      <c r="BT496" s="19"/>
      <c r="BU496" s="19"/>
      <c r="BV496" s="19"/>
      <c r="BW496" s="19"/>
      <c r="BX496" s="19"/>
      <c r="BY496" s="19"/>
      <c r="BZ496" s="19"/>
      <c r="CA496" s="19"/>
      <c r="CB496" s="19"/>
      <c r="CC496" s="19"/>
      <c r="CD496" s="19"/>
      <c r="CE496" s="19">
        <v>0</v>
      </c>
      <c r="CF496" s="19">
        <v>10</v>
      </c>
      <c r="CG496" s="19">
        <v>0</v>
      </c>
      <c r="CH496" t="s">
        <v>80</v>
      </c>
      <c r="CI496" t="s">
        <v>81</v>
      </c>
      <c r="CJ496" t="s">
        <v>109</v>
      </c>
      <c r="CL496" s="19">
        <v>1</v>
      </c>
      <c r="CM496" s="4">
        <v>53.595277777777781</v>
      </c>
      <c r="CN496" s="4">
        <v>-3.4080555555555554</v>
      </c>
      <c r="CO496" t="s">
        <v>109</v>
      </c>
      <c r="CP496" s="19">
        <v>0</v>
      </c>
      <c r="CQ496" s="19">
        <v>0</v>
      </c>
      <c r="CR496" s="19">
        <v>10</v>
      </c>
      <c r="CS496" s="19">
        <v>0</v>
      </c>
      <c r="CT496" s="19" t="s">
        <v>459</v>
      </c>
      <c r="CU496" s="19" t="s">
        <v>4036</v>
      </c>
    </row>
    <row r="497" spans="1:99" ht="21" customHeight="1" x14ac:dyDescent="0.2">
      <c r="A497">
        <v>10495</v>
      </c>
      <c r="B497" s="16" t="s">
        <v>2428</v>
      </c>
      <c r="C497" s="16" t="s">
        <v>2429</v>
      </c>
      <c r="D497" t="s">
        <v>2447</v>
      </c>
      <c r="E497" t="s">
        <v>2448</v>
      </c>
      <c r="F497" s="16" t="s">
        <v>2449</v>
      </c>
      <c r="G497" t="s">
        <v>2429</v>
      </c>
      <c r="H497" t="s">
        <v>2433</v>
      </c>
      <c r="I497" s="16" t="s">
        <v>2391</v>
      </c>
      <c r="J497" s="16" t="s">
        <v>5</v>
      </c>
      <c r="K497" s="16" t="s">
        <v>174</v>
      </c>
      <c r="L497" s="16" t="s">
        <v>68</v>
      </c>
      <c r="M497" t="s">
        <v>456</v>
      </c>
      <c r="N497" s="26" t="s">
        <v>2450</v>
      </c>
      <c r="O497" t="s">
        <v>2451</v>
      </c>
      <c r="P497" t="s">
        <v>2452</v>
      </c>
      <c r="Q497" s="28" t="s">
        <v>2453</v>
      </c>
      <c r="R497" s="16" t="s">
        <v>2454</v>
      </c>
      <c r="S497">
        <v>2015</v>
      </c>
      <c r="T497" t="s">
        <v>75</v>
      </c>
      <c r="U497" t="s">
        <v>105</v>
      </c>
      <c r="V497" s="3">
        <v>45</v>
      </c>
      <c r="W497" s="3">
        <v>746</v>
      </c>
      <c r="X497">
        <v>154</v>
      </c>
      <c r="Y497">
        <v>80</v>
      </c>
      <c r="Z497">
        <v>19</v>
      </c>
      <c r="AA497">
        <v>1350</v>
      </c>
      <c r="AB497">
        <v>300000</v>
      </c>
      <c r="AC497" s="3">
        <v>820</v>
      </c>
      <c r="AD497" s="3">
        <v>11</v>
      </c>
      <c r="AE497" s="19">
        <v>0.24444444444444444</v>
      </c>
      <c r="AF497">
        <v>200</v>
      </c>
      <c r="AG497">
        <v>0.5086264452</v>
      </c>
      <c r="AH497" t="s">
        <v>77</v>
      </c>
      <c r="AI497" s="20">
        <v>70</v>
      </c>
      <c r="AK497">
        <v>0.44471201999999999</v>
      </c>
      <c r="AL497">
        <v>6.7568648000000009E-2</v>
      </c>
      <c r="AM497" t="s">
        <v>2455</v>
      </c>
      <c r="AN497" t="s">
        <v>79</v>
      </c>
      <c r="AO497" s="19"/>
      <c r="AP497" s="19"/>
      <c r="AQ497" s="19"/>
      <c r="AR497" s="19"/>
      <c r="AS497" s="19"/>
      <c r="AT497" s="19"/>
      <c r="AU497" s="19"/>
      <c r="AV497" s="19"/>
      <c r="AW497" s="19"/>
      <c r="AX497" s="19"/>
      <c r="AY497" s="19"/>
      <c r="AZ497" s="19"/>
      <c r="BA497" s="19"/>
      <c r="BB497" s="19"/>
      <c r="BC497" s="19"/>
      <c r="BD497" s="19">
        <v>47</v>
      </c>
      <c r="BE497" s="19">
        <v>124</v>
      </c>
      <c r="BF497" s="19">
        <v>131</v>
      </c>
      <c r="BG497" s="19"/>
      <c r="BH497" s="19"/>
      <c r="BI497" s="19"/>
      <c r="BJ497" s="19"/>
      <c r="BK497" s="19"/>
      <c r="BL497" s="19"/>
      <c r="BM497" s="19"/>
      <c r="BN497" s="19"/>
      <c r="BO497" s="19"/>
      <c r="BP497" s="19"/>
      <c r="BQ497" s="19"/>
      <c r="BR497" s="19"/>
      <c r="BS497" s="19"/>
      <c r="BT497" s="19"/>
      <c r="BU497" s="19"/>
      <c r="BV497" s="19"/>
      <c r="BW497" s="19"/>
      <c r="BX497" s="19"/>
      <c r="BY497" s="19"/>
      <c r="BZ497" s="19"/>
      <c r="CA497" s="19"/>
      <c r="CB497" s="19"/>
      <c r="CC497" s="19"/>
      <c r="CD497" s="19"/>
      <c r="CE497" s="19">
        <v>47</v>
      </c>
      <c r="CF497" s="19">
        <v>124</v>
      </c>
      <c r="CG497" s="19">
        <v>131</v>
      </c>
      <c r="CH497" t="s">
        <v>80</v>
      </c>
      <c r="CI497" t="s">
        <v>81</v>
      </c>
      <c r="CJ497" t="s">
        <v>82</v>
      </c>
      <c r="CL497" s="19">
        <v>1</v>
      </c>
      <c r="CM497" s="4">
        <v>53.56666666666667</v>
      </c>
      <c r="CN497" s="4">
        <v>-3.4808333333333334</v>
      </c>
      <c r="CO497" t="s">
        <v>82</v>
      </c>
      <c r="CP497" s="19">
        <v>0</v>
      </c>
      <c r="CQ497" s="19">
        <v>0</v>
      </c>
      <c r="CR497" s="19">
        <v>124</v>
      </c>
      <c r="CS497" s="19">
        <v>0</v>
      </c>
      <c r="CT497" s="19" t="s">
        <v>459</v>
      </c>
      <c r="CU497" s="19" t="s">
        <v>4037</v>
      </c>
    </row>
    <row r="498" spans="1:99" ht="21" customHeight="1" x14ac:dyDescent="0.2">
      <c r="A498">
        <v>10496</v>
      </c>
      <c r="B498" s="16" t="s">
        <v>2428</v>
      </c>
      <c r="C498" s="16" t="s">
        <v>2429</v>
      </c>
      <c r="D498" t="s">
        <v>2456</v>
      </c>
      <c r="E498" t="s">
        <v>2457</v>
      </c>
      <c r="F498" s="16" t="s">
        <v>2458</v>
      </c>
      <c r="G498" t="s">
        <v>2429</v>
      </c>
      <c r="H498" t="s">
        <v>2433</v>
      </c>
      <c r="I498" s="16" t="s">
        <v>2391</v>
      </c>
      <c r="J498" s="16" t="s">
        <v>5</v>
      </c>
      <c r="K498" s="16" t="s">
        <v>174</v>
      </c>
      <c r="L498" s="16" t="s">
        <v>68</v>
      </c>
      <c r="M498" t="s">
        <v>456</v>
      </c>
      <c r="N498" s="26" t="s">
        <v>2434</v>
      </c>
      <c r="O498" t="s">
        <v>2435</v>
      </c>
      <c r="P498" t="s">
        <v>505</v>
      </c>
      <c r="Q498" s="2" t="s">
        <v>2436</v>
      </c>
      <c r="R498" s="16" t="s">
        <v>2437</v>
      </c>
      <c r="S498">
        <v>2015</v>
      </c>
      <c r="T498" t="s">
        <v>75</v>
      </c>
      <c r="U498" t="s">
        <v>105</v>
      </c>
      <c r="V498" s="3"/>
      <c r="W498" s="3"/>
      <c r="AC498" s="3"/>
      <c r="AD498" s="3"/>
      <c r="AE498" s="19" t="s">
        <v>179</v>
      </c>
      <c r="AF498">
        <v>200</v>
      </c>
      <c r="AG498">
        <v>0</v>
      </c>
      <c r="AH498" t="s">
        <v>179</v>
      </c>
      <c r="AI498" s="20"/>
      <c r="AK498">
        <v>0</v>
      </c>
      <c r="AL498">
        <v>0</v>
      </c>
      <c r="AM498" t="s">
        <v>179</v>
      </c>
      <c r="AN498" t="s">
        <v>79</v>
      </c>
      <c r="AO498" s="19"/>
      <c r="AP498" s="19"/>
      <c r="AQ498" s="19"/>
      <c r="AR498" s="19"/>
      <c r="AS498" s="19"/>
      <c r="AT498" s="19"/>
      <c r="AU498" s="19"/>
      <c r="AV498" s="19"/>
      <c r="AW498" s="19"/>
      <c r="AX498" s="19"/>
      <c r="AY498" s="19"/>
      <c r="AZ498" s="19"/>
      <c r="BA498" s="19"/>
      <c r="BB498" s="19"/>
      <c r="BC498" s="19"/>
      <c r="BD498" s="19"/>
      <c r="BE498" s="19">
        <v>39</v>
      </c>
      <c r="BF498" s="19"/>
      <c r="BG498" s="19"/>
      <c r="BH498" s="19"/>
      <c r="BI498" s="19"/>
      <c r="BJ498" s="19"/>
      <c r="BK498" s="19"/>
      <c r="BL498" s="19"/>
      <c r="BM498" s="19"/>
      <c r="BN498" s="19"/>
      <c r="BO498" s="19"/>
      <c r="BP498" s="19"/>
      <c r="BQ498" s="19"/>
      <c r="BR498" s="19"/>
      <c r="BS498" s="19"/>
      <c r="BT498" s="19"/>
      <c r="BU498" s="19"/>
      <c r="BV498" s="19"/>
      <c r="BW498" s="19"/>
      <c r="BX498" s="19"/>
      <c r="BY498" s="19"/>
      <c r="BZ498" s="19"/>
      <c r="CA498" s="19"/>
      <c r="CB498" s="19"/>
      <c r="CC498" s="19"/>
      <c r="CD498" s="19"/>
      <c r="CE498" s="19">
        <v>0</v>
      </c>
      <c r="CF498" s="19">
        <v>39</v>
      </c>
      <c r="CG498" s="19">
        <v>0</v>
      </c>
      <c r="CH498" t="s">
        <v>80</v>
      </c>
      <c r="CI498" t="s">
        <v>81</v>
      </c>
      <c r="CJ498" t="s">
        <v>109</v>
      </c>
      <c r="CL498" s="19">
        <v>1</v>
      </c>
      <c r="CM498" s="4">
        <v>53.637777777777778</v>
      </c>
      <c r="CN498" s="4">
        <v>-3.4733333333333336</v>
      </c>
      <c r="CO498" t="s">
        <v>109</v>
      </c>
      <c r="CP498" s="19">
        <v>0</v>
      </c>
      <c r="CQ498" s="19">
        <v>0</v>
      </c>
      <c r="CR498" s="19">
        <v>39</v>
      </c>
      <c r="CS498" s="19">
        <v>0</v>
      </c>
      <c r="CT498" s="19" t="s">
        <v>459</v>
      </c>
      <c r="CU498" s="19" t="s">
        <v>4036</v>
      </c>
    </row>
    <row r="499" spans="1:99" ht="21" customHeight="1" x14ac:dyDescent="0.2">
      <c r="A499">
        <v>10497</v>
      </c>
      <c r="B499" s="16" t="s">
        <v>2428</v>
      </c>
      <c r="C499" s="16" t="s">
        <v>2429</v>
      </c>
      <c r="D499" t="s">
        <v>2459</v>
      </c>
      <c r="E499" t="s">
        <v>2460</v>
      </c>
      <c r="F499" s="16" t="s">
        <v>2461</v>
      </c>
      <c r="G499" t="s">
        <v>2429</v>
      </c>
      <c r="H499" t="s">
        <v>2433</v>
      </c>
      <c r="I499" s="16" t="s">
        <v>2391</v>
      </c>
      <c r="J499" s="16" t="s">
        <v>5</v>
      </c>
      <c r="K499" s="16" t="s">
        <v>174</v>
      </c>
      <c r="L499" s="16" t="s">
        <v>68</v>
      </c>
      <c r="M499" t="s">
        <v>456</v>
      </c>
      <c r="N499" s="26" t="s">
        <v>2434</v>
      </c>
      <c r="O499" t="s">
        <v>2435</v>
      </c>
      <c r="P499" t="s">
        <v>505</v>
      </c>
      <c r="Q499" s="2" t="s">
        <v>2436</v>
      </c>
      <c r="R499" s="16" t="s">
        <v>2437</v>
      </c>
      <c r="S499">
        <v>2015</v>
      </c>
      <c r="T499" t="s">
        <v>75</v>
      </c>
      <c r="U499" t="s">
        <v>105</v>
      </c>
      <c r="V499" s="3"/>
      <c r="W499" s="3"/>
      <c r="AC499" s="3"/>
      <c r="AD499" s="3"/>
      <c r="AE499" s="19" t="s">
        <v>179</v>
      </c>
      <c r="AF499">
        <v>200</v>
      </c>
      <c r="AG499">
        <v>0</v>
      </c>
      <c r="AH499" t="s">
        <v>179</v>
      </c>
      <c r="AI499" s="20"/>
      <c r="AK499">
        <v>0</v>
      </c>
      <c r="AL499">
        <v>0</v>
      </c>
      <c r="AM499" t="s">
        <v>179</v>
      </c>
      <c r="AN499" t="s">
        <v>79</v>
      </c>
      <c r="AO499" s="19"/>
      <c r="AP499" s="19"/>
      <c r="AQ499" s="19"/>
      <c r="AR499" s="19"/>
      <c r="AS499" s="19"/>
      <c r="AT499" s="19"/>
      <c r="AU499" s="19"/>
      <c r="AV499" s="19"/>
      <c r="AW499" s="19"/>
      <c r="AX499" s="19"/>
      <c r="AY499" s="19"/>
      <c r="AZ499" s="19"/>
      <c r="BA499" s="19"/>
      <c r="BB499" s="19"/>
      <c r="BC499" s="19"/>
      <c r="BD499" s="19"/>
      <c r="BE499" s="19">
        <v>72</v>
      </c>
      <c r="BF499" s="19"/>
      <c r="BG499" s="19"/>
      <c r="BH499" s="19"/>
      <c r="BI499" s="19"/>
      <c r="BJ499" s="19"/>
      <c r="BK499" s="19"/>
      <c r="BL499" s="19"/>
      <c r="BM499" s="19"/>
      <c r="BN499" s="19"/>
      <c r="BO499" s="19"/>
      <c r="BP499" s="19"/>
      <c r="BQ499" s="19"/>
      <c r="BR499" s="19"/>
      <c r="BS499" s="19"/>
      <c r="BT499" s="19"/>
      <c r="BU499" s="19"/>
      <c r="BV499" s="19"/>
      <c r="BW499" s="19"/>
      <c r="BX499" s="19"/>
      <c r="BY499" s="19"/>
      <c r="BZ499" s="19"/>
      <c r="CA499" s="19"/>
      <c r="CB499" s="19"/>
      <c r="CC499" s="19"/>
      <c r="CD499" s="19"/>
      <c r="CE499" s="19">
        <v>0</v>
      </c>
      <c r="CF499" s="19">
        <v>72</v>
      </c>
      <c r="CG499" s="19">
        <v>0</v>
      </c>
      <c r="CH499" t="s">
        <v>80</v>
      </c>
      <c r="CI499" t="s">
        <v>81</v>
      </c>
      <c r="CJ499" t="s">
        <v>109</v>
      </c>
      <c r="CL499" s="19">
        <v>1</v>
      </c>
      <c r="CM499" s="4">
        <v>53.629444444444445</v>
      </c>
      <c r="CN499" s="4">
        <v>-3.1736111111111112</v>
      </c>
      <c r="CO499" t="s">
        <v>109</v>
      </c>
      <c r="CP499" s="19">
        <v>0</v>
      </c>
      <c r="CQ499" s="19">
        <v>0</v>
      </c>
      <c r="CR499" s="19">
        <v>72</v>
      </c>
      <c r="CS499" s="19">
        <v>0</v>
      </c>
      <c r="CT499" s="19" t="s">
        <v>459</v>
      </c>
      <c r="CU499" s="19" t="s">
        <v>4036</v>
      </c>
    </row>
    <row r="500" spans="1:99" ht="21" customHeight="1" x14ac:dyDescent="0.2">
      <c r="A500">
        <v>10498</v>
      </c>
      <c r="B500" s="16" t="s">
        <v>2428</v>
      </c>
      <c r="C500" s="16" t="s">
        <v>2429</v>
      </c>
      <c r="D500" t="s">
        <v>2462</v>
      </c>
      <c r="E500" t="s">
        <v>2463</v>
      </c>
      <c r="F500" s="16" t="s">
        <v>2464</v>
      </c>
      <c r="G500" t="s">
        <v>2429</v>
      </c>
      <c r="H500" t="s">
        <v>2433</v>
      </c>
      <c r="I500" s="16" t="s">
        <v>2465</v>
      </c>
      <c r="J500" s="16" t="s">
        <v>5</v>
      </c>
      <c r="K500" s="16" t="s">
        <v>174</v>
      </c>
      <c r="L500" s="16" t="s">
        <v>68</v>
      </c>
      <c r="M500" t="s">
        <v>456</v>
      </c>
      <c r="N500" s="26" t="s">
        <v>2466</v>
      </c>
      <c r="O500" t="s">
        <v>2467</v>
      </c>
      <c r="P500" t="s">
        <v>2468</v>
      </c>
      <c r="Q500" s="2" t="s">
        <v>2469</v>
      </c>
      <c r="R500" s="16" t="s">
        <v>2470</v>
      </c>
      <c r="S500">
        <v>2015</v>
      </c>
      <c r="T500" s="18" t="s">
        <v>104</v>
      </c>
      <c r="U500" t="s">
        <v>127</v>
      </c>
      <c r="V500" s="3">
        <v>116</v>
      </c>
      <c r="W500" s="3">
        <v>900</v>
      </c>
      <c r="X500">
        <v>1219</v>
      </c>
      <c r="Y500">
        <v>76</v>
      </c>
      <c r="Z500">
        <v>12</v>
      </c>
      <c r="AA500">
        <v>48</v>
      </c>
      <c r="AB500">
        <v>0</v>
      </c>
      <c r="AC500" s="3"/>
      <c r="AD500" s="3">
        <v>14</v>
      </c>
      <c r="AE500" s="19">
        <v>0.1206896551724138</v>
      </c>
      <c r="AF500">
        <v>200</v>
      </c>
      <c r="AG500">
        <v>0</v>
      </c>
      <c r="AH500" t="s">
        <v>179</v>
      </c>
      <c r="AI500" s="20"/>
      <c r="AK500">
        <v>0</v>
      </c>
      <c r="AL500">
        <v>0</v>
      </c>
      <c r="AM500" t="s">
        <v>2471</v>
      </c>
      <c r="AN500" t="s">
        <v>79</v>
      </c>
      <c r="AO500" s="19"/>
      <c r="AP500" s="19"/>
      <c r="AQ500" s="19"/>
      <c r="AR500" s="19"/>
      <c r="AS500" s="19"/>
      <c r="AT500" s="19"/>
      <c r="AU500" s="19"/>
      <c r="AV500" s="19"/>
      <c r="AW500" s="19"/>
      <c r="AX500" s="19"/>
      <c r="AY500" s="19"/>
      <c r="AZ500" s="19"/>
      <c r="BA500" s="19"/>
      <c r="BB500" s="19"/>
      <c r="BC500" s="19"/>
      <c r="BD500" s="19"/>
      <c r="BE500" s="19"/>
      <c r="BF500" s="19"/>
      <c r="BG500" s="19"/>
      <c r="BH500" s="19">
        <v>186</v>
      </c>
      <c r="BI500" s="19"/>
      <c r="BJ500" s="19"/>
      <c r="BK500" s="19"/>
      <c r="BL500" s="19"/>
      <c r="BM500" s="19"/>
      <c r="BN500" s="19"/>
      <c r="BO500" s="19"/>
      <c r="BP500" s="19"/>
      <c r="BQ500" s="19"/>
      <c r="BR500" s="19"/>
      <c r="BS500" s="19"/>
      <c r="BT500" s="19"/>
      <c r="BU500" s="19"/>
      <c r="BV500" s="19"/>
      <c r="BW500" s="19"/>
      <c r="BX500" s="19"/>
      <c r="BY500" s="19"/>
      <c r="BZ500" s="19"/>
      <c r="CA500" s="19"/>
      <c r="CB500" s="19"/>
      <c r="CC500" s="19"/>
      <c r="CD500" s="19"/>
      <c r="CE500" s="19">
        <v>0</v>
      </c>
      <c r="CF500" s="19">
        <v>186</v>
      </c>
      <c r="CG500" s="19">
        <v>0</v>
      </c>
      <c r="CH500" t="s">
        <v>80</v>
      </c>
      <c r="CI500" t="s">
        <v>81</v>
      </c>
      <c r="CJ500" t="s">
        <v>109</v>
      </c>
      <c r="CL500" s="19">
        <v>1</v>
      </c>
      <c r="CM500" s="4">
        <v>53.961944444444448</v>
      </c>
      <c r="CN500" s="4">
        <v>-3.6766666666666663</v>
      </c>
      <c r="CO500" t="s">
        <v>109</v>
      </c>
      <c r="CP500" s="19">
        <v>0</v>
      </c>
      <c r="CQ500" s="19">
        <v>0</v>
      </c>
      <c r="CR500" s="19">
        <v>186</v>
      </c>
      <c r="CS500" s="19">
        <v>0</v>
      </c>
      <c r="CT500" s="19" t="s">
        <v>459</v>
      </c>
      <c r="CU500" s="19" t="s">
        <v>4036</v>
      </c>
    </row>
    <row r="501" spans="1:99" ht="21" customHeight="1" x14ac:dyDescent="0.2">
      <c r="A501">
        <v>10499</v>
      </c>
      <c r="B501" s="16" t="s">
        <v>2428</v>
      </c>
      <c r="C501" s="16" t="s">
        <v>2429</v>
      </c>
      <c r="D501" t="s">
        <v>2472</v>
      </c>
      <c r="E501" t="s">
        <v>2473</v>
      </c>
      <c r="F501" s="16" t="s">
        <v>2474</v>
      </c>
      <c r="G501" t="s">
        <v>2429</v>
      </c>
      <c r="H501" t="s">
        <v>2433</v>
      </c>
      <c r="I501" s="16" t="s">
        <v>65</v>
      </c>
      <c r="J501" s="16" t="s">
        <v>66</v>
      </c>
      <c r="K501" s="16" t="s">
        <v>174</v>
      </c>
      <c r="L501" s="16" t="s">
        <v>68</v>
      </c>
      <c r="M501" t="s">
        <v>456</v>
      </c>
      <c r="N501" s="26" t="s">
        <v>2434</v>
      </c>
      <c r="O501" t="s">
        <v>2435</v>
      </c>
      <c r="P501" t="s">
        <v>2475</v>
      </c>
      <c r="Q501" s="2" t="s">
        <v>2436</v>
      </c>
      <c r="R501" s="16" t="s">
        <v>2437</v>
      </c>
      <c r="S501">
        <v>2015</v>
      </c>
      <c r="T501" s="18" t="s">
        <v>104</v>
      </c>
      <c r="U501" t="s">
        <v>127</v>
      </c>
      <c r="V501" s="3"/>
      <c r="W501" s="3"/>
      <c r="AC501" s="3"/>
      <c r="AD501" s="3"/>
      <c r="AE501" s="19" t="s">
        <v>179</v>
      </c>
      <c r="AF501">
        <v>200</v>
      </c>
      <c r="AG501">
        <v>0</v>
      </c>
      <c r="AH501" t="s">
        <v>179</v>
      </c>
      <c r="AI501" s="20"/>
      <c r="AK501">
        <v>0</v>
      </c>
      <c r="AL501">
        <v>0</v>
      </c>
      <c r="AM501" t="s">
        <v>179</v>
      </c>
      <c r="AN501" t="s">
        <v>79</v>
      </c>
      <c r="AO501" s="19"/>
      <c r="AP501" s="19"/>
      <c r="AQ501" s="19"/>
      <c r="AR501" s="19"/>
      <c r="AS501" s="19"/>
      <c r="AT501" s="19"/>
      <c r="AU501" s="19"/>
      <c r="AV501" s="19"/>
      <c r="AW501" s="19"/>
      <c r="AX501" s="19"/>
      <c r="AY501" s="19"/>
      <c r="AZ501" s="19"/>
      <c r="BA501" s="19"/>
      <c r="BB501" s="19"/>
      <c r="BC501" s="19"/>
      <c r="BD501" s="19"/>
      <c r="BE501" s="19"/>
      <c r="BF501" s="19"/>
      <c r="BG501" s="19"/>
      <c r="BH501" s="19">
        <v>146</v>
      </c>
      <c r="BI501" s="19"/>
      <c r="BJ501" s="19"/>
      <c r="BK501" s="19"/>
      <c r="BL501" s="19"/>
      <c r="BM501" s="19"/>
      <c r="BN501" s="19"/>
      <c r="BO501" s="19"/>
      <c r="BP501" s="19"/>
      <c r="BQ501" s="19"/>
      <c r="BR501" s="19"/>
      <c r="BS501" s="19"/>
      <c r="BT501" s="19"/>
      <c r="BU501" s="19"/>
      <c r="BV501" s="19"/>
      <c r="BW501" s="19"/>
      <c r="BX501" s="19"/>
      <c r="BY501" s="19"/>
      <c r="BZ501" s="19"/>
      <c r="CA501" s="19"/>
      <c r="CB501" s="19"/>
      <c r="CC501" s="19"/>
      <c r="CD501" s="19"/>
      <c r="CE501" s="19">
        <v>0</v>
      </c>
      <c r="CF501" s="19">
        <v>146</v>
      </c>
      <c r="CG501" s="19">
        <v>0</v>
      </c>
      <c r="CH501" t="s">
        <v>80</v>
      </c>
      <c r="CI501" t="s">
        <v>81</v>
      </c>
      <c r="CJ501" t="s">
        <v>109</v>
      </c>
      <c r="CL501" s="19" t="s">
        <v>179</v>
      </c>
      <c r="CM501" s="4">
        <v>54.282499999999999</v>
      </c>
      <c r="CN501" s="4">
        <v>-3.766111111111111</v>
      </c>
      <c r="CO501" t="s">
        <v>109</v>
      </c>
      <c r="CP501" s="19">
        <v>0</v>
      </c>
      <c r="CQ501" s="19">
        <v>0</v>
      </c>
      <c r="CR501" s="19">
        <v>146</v>
      </c>
      <c r="CS501" s="19">
        <v>0</v>
      </c>
      <c r="CT501" s="19" t="s">
        <v>459</v>
      </c>
      <c r="CU501" s="19" t="s">
        <v>4036</v>
      </c>
    </row>
    <row r="502" spans="1:99" ht="21" customHeight="1" x14ac:dyDescent="0.2">
      <c r="A502">
        <v>10500</v>
      </c>
      <c r="B502" s="16" t="s">
        <v>2428</v>
      </c>
      <c r="C502" s="16" t="s">
        <v>2429</v>
      </c>
      <c r="D502" t="s">
        <v>2476</v>
      </c>
      <c r="E502" t="s">
        <v>2477</v>
      </c>
      <c r="F502" s="16" t="s">
        <v>2478</v>
      </c>
      <c r="G502" t="s">
        <v>2429</v>
      </c>
      <c r="H502" t="s">
        <v>2433</v>
      </c>
      <c r="I502" s="16" t="s">
        <v>65</v>
      </c>
      <c r="J502" s="16" t="s">
        <v>66</v>
      </c>
      <c r="K502" s="16" t="s">
        <v>174</v>
      </c>
      <c r="L502" s="16" t="s">
        <v>68</v>
      </c>
      <c r="M502" t="s">
        <v>456</v>
      </c>
      <c r="N502" s="26" t="s">
        <v>2434</v>
      </c>
      <c r="O502" t="s">
        <v>2435</v>
      </c>
      <c r="P502" t="s">
        <v>2475</v>
      </c>
      <c r="Q502" s="2" t="s">
        <v>2436</v>
      </c>
      <c r="R502" s="16" t="s">
        <v>2437</v>
      </c>
      <c r="S502">
        <v>2015</v>
      </c>
      <c r="T502" s="18" t="s">
        <v>104</v>
      </c>
      <c r="U502" t="s">
        <v>127</v>
      </c>
      <c r="V502" s="3"/>
      <c r="W502" s="3"/>
      <c r="AC502" s="3"/>
      <c r="AD502" s="3"/>
      <c r="AE502" s="19" t="s">
        <v>179</v>
      </c>
      <c r="AF502">
        <v>200</v>
      </c>
      <c r="AG502">
        <v>0</v>
      </c>
      <c r="AH502" t="s">
        <v>179</v>
      </c>
      <c r="AI502" s="20"/>
      <c r="AK502">
        <v>0</v>
      </c>
      <c r="AL502">
        <v>0</v>
      </c>
      <c r="AM502" t="s">
        <v>179</v>
      </c>
      <c r="AN502" t="s">
        <v>79</v>
      </c>
      <c r="AO502" s="19"/>
      <c r="AP502" s="19"/>
      <c r="AQ502" s="19"/>
      <c r="AR502" s="19"/>
      <c r="AS502" s="19"/>
      <c r="AT502" s="19"/>
      <c r="AU502" s="19"/>
      <c r="AV502" s="19"/>
      <c r="AW502" s="19"/>
      <c r="AX502" s="19"/>
      <c r="AY502" s="19"/>
      <c r="AZ502" s="19"/>
      <c r="BA502" s="19"/>
      <c r="BB502" s="19"/>
      <c r="BC502" s="19"/>
      <c r="BD502" s="19"/>
      <c r="BE502" s="19"/>
      <c r="BF502" s="19"/>
      <c r="BG502" s="19"/>
      <c r="BH502" s="19">
        <v>86</v>
      </c>
      <c r="BI502" s="19"/>
      <c r="BJ502" s="19"/>
      <c r="BK502" s="19"/>
      <c r="BL502" s="19"/>
      <c r="BM502" s="19"/>
      <c r="BN502" s="19"/>
      <c r="BO502" s="19"/>
      <c r="BP502" s="19"/>
      <c r="BQ502" s="19"/>
      <c r="BR502" s="19"/>
      <c r="BS502" s="19"/>
      <c r="BT502" s="19"/>
      <c r="BU502" s="19"/>
      <c r="BV502" s="19"/>
      <c r="BW502" s="19"/>
      <c r="BX502" s="19"/>
      <c r="BY502" s="19"/>
      <c r="BZ502" s="19"/>
      <c r="CA502" s="19"/>
      <c r="CB502" s="19"/>
      <c r="CC502" s="19"/>
      <c r="CD502" s="19"/>
      <c r="CE502" s="19">
        <v>0</v>
      </c>
      <c r="CF502" s="19">
        <v>86</v>
      </c>
      <c r="CG502" s="19">
        <v>0</v>
      </c>
      <c r="CH502" t="s">
        <v>80</v>
      </c>
      <c r="CI502" t="s">
        <v>81</v>
      </c>
      <c r="CJ502" t="s">
        <v>109</v>
      </c>
      <c r="CL502" s="19" t="s">
        <v>179</v>
      </c>
      <c r="CM502" s="4">
        <v>53.4375</v>
      </c>
      <c r="CN502" s="4">
        <v>-3.5905555555555555</v>
      </c>
      <c r="CO502" t="s">
        <v>109</v>
      </c>
      <c r="CP502" s="19">
        <v>0</v>
      </c>
      <c r="CQ502" s="19">
        <v>0</v>
      </c>
      <c r="CR502" s="19">
        <v>86</v>
      </c>
      <c r="CS502" s="19">
        <v>0</v>
      </c>
      <c r="CT502" s="19" t="s">
        <v>459</v>
      </c>
      <c r="CU502" s="19" t="s">
        <v>4036</v>
      </c>
    </row>
    <row r="503" spans="1:99" ht="21" customHeight="1" x14ac:dyDescent="0.2">
      <c r="A503">
        <v>10501</v>
      </c>
      <c r="B503" s="16" t="s">
        <v>2428</v>
      </c>
      <c r="C503" s="16" t="s">
        <v>2429</v>
      </c>
      <c r="D503" t="s">
        <v>2479</v>
      </c>
      <c r="E503" t="s">
        <v>2480</v>
      </c>
      <c r="F503" s="16" t="s">
        <v>2481</v>
      </c>
      <c r="G503" t="s">
        <v>2429</v>
      </c>
      <c r="H503" t="s">
        <v>2433</v>
      </c>
      <c r="I503" s="16" t="s">
        <v>65</v>
      </c>
      <c r="J503" s="16" t="s">
        <v>66</v>
      </c>
      <c r="K503" s="16" t="s">
        <v>174</v>
      </c>
      <c r="L503" s="16" t="s">
        <v>68</v>
      </c>
      <c r="M503" t="s">
        <v>456</v>
      </c>
      <c r="N503" s="26" t="s">
        <v>2434</v>
      </c>
      <c r="O503" t="s">
        <v>2435</v>
      </c>
      <c r="P503" t="s">
        <v>2475</v>
      </c>
      <c r="Q503" s="2" t="s">
        <v>2436</v>
      </c>
      <c r="R503" s="16" t="s">
        <v>2437</v>
      </c>
      <c r="S503">
        <v>2015</v>
      </c>
      <c r="T503" s="18" t="s">
        <v>104</v>
      </c>
      <c r="U503" t="s">
        <v>127</v>
      </c>
      <c r="V503" s="3"/>
      <c r="W503" s="3"/>
      <c r="AC503" s="3"/>
      <c r="AD503" s="3"/>
      <c r="AE503" s="19" t="s">
        <v>179</v>
      </c>
      <c r="AF503">
        <v>200</v>
      </c>
      <c r="AG503">
        <v>0</v>
      </c>
      <c r="AH503" t="s">
        <v>179</v>
      </c>
      <c r="AI503" s="20"/>
      <c r="AK503">
        <v>0</v>
      </c>
      <c r="AL503">
        <v>0</v>
      </c>
      <c r="AM503" t="s">
        <v>179</v>
      </c>
      <c r="AN503" t="s">
        <v>79</v>
      </c>
      <c r="AO503" s="19"/>
      <c r="AP503" s="19"/>
      <c r="AQ503" s="19"/>
      <c r="AR503" s="19"/>
      <c r="AS503" s="19"/>
      <c r="AT503" s="19"/>
      <c r="AU503" s="19"/>
      <c r="AV503" s="19"/>
      <c r="AW503" s="19"/>
      <c r="AX503" s="19"/>
      <c r="AY503" s="19"/>
      <c r="AZ503" s="19"/>
      <c r="BA503" s="19"/>
      <c r="BB503" s="19"/>
      <c r="BC503" s="19"/>
      <c r="BD503" s="19"/>
      <c r="BE503" s="19"/>
      <c r="BF503" s="19"/>
      <c r="BG503" s="19"/>
      <c r="BH503" s="19">
        <v>67</v>
      </c>
      <c r="BI503" s="19"/>
      <c r="BJ503" s="19"/>
      <c r="BK503" s="19"/>
      <c r="BL503" s="19"/>
      <c r="BM503" s="19"/>
      <c r="BN503" s="19"/>
      <c r="BO503" s="19"/>
      <c r="BP503" s="19"/>
      <c r="BQ503" s="19"/>
      <c r="BR503" s="19"/>
      <c r="BS503" s="19"/>
      <c r="BT503" s="19"/>
      <c r="BU503" s="19"/>
      <c r="BV503" s="19"/>
      <c r="BW503" s="19"/>
      <c r="BX503" s="19"/>
      <c r="BY503" s="19"/>
      <c r="BZ503" s="19"/>
      <c r="CA503" s="19"/>
      <c r="CB503" s="19"/>
      <c r="CC503" s="19"/>
      <c r="CD503" s="19"/>
      <c r="CE503" s="19">
        <v>0</v>
      </c>
      <c r="CF503" s="19">
        <v>67</v>
      </c>
      <c r="CG503" s="19">
        <v>0</v>
      </c>
      <c r="CH503" t="s">
        <v>80</v>
      </c>
      <c r="CI503" t="s">
        <v>81</v>
      </c>
      <c r="CJ503" t="s">
        <v>109</v>
      </c>
      <c r="CL503" s="19" t="s">
        <v>179</v>
      </c>
      <c r="CM503" s="4">
        <v>53.730833333333337</v>
      </c>
      <c r="CN503" s="4">
        <v>-3.1980555555555554</v>
      </c>
      <c r="CO503" t="s">
        <v>109</v>
      </c>
      <c r="CP503" s="19">
        <v>0</v>
      </c>
      <c r="CQ503" s="19">
        <v>0</v>
      </c>
      <c r="CR503" s="19">
        <v>67</v>
      </c>
      <c r="CS503" s="19">
        <v>0</v>
      </c>
      <c r="CT503" s="19" t="s">
        <v>459</v>
      </c>
      <c r="CU503" s="19" t="s">
        <v>4036</v>
      </c>
    </row>
    <row r="504" spans="1:99" ht="21" customHeight="1" x14ac:dyDescent="0.2">
      <c r="A504">
        <v>10502</v>
      </c>
      <c r="B504" t="s">
        <v>2428</v>
      </c>
      <c r="C504" t="s">
        <v>2429</v>
      </c>
      <c r="D504" t="s">
        <v>2482</v>
      </c>
      <c r="E504" t="s">
        <v>2483</v>
      </c>
      <c r="F504" t="s">
        <v>2484</v>
      </c>
      <c r="G504" t="s">
        <v>2429</v>
      </c>
      <c r="H504" t="s">
        <v>2433</v>
      </c>
      <c r="I504" t="s">
        <v>2465</v>
      </c>
      <c r="J504" t="s">
        <v>5</v>
      </c>
      <c r="K504" t="s">
        <v>174</v>
      </c>
      <c r="L504" s="16" t="s">
        <v>68</v>
      </c>
      <c r="M504" t="s">
        <v>456</v>
      </c>
      <c r="N504" s="26" t="s">
        <v>2466</v>
      </c>
      <c r="O504" t="s">
        <v>2485</v>
      </c>
      <c r="P504" t="s">
        <v>2486</v>
      </c>
      <c r="Q504" s="2" t="s">
        <v>2487</v>
      </c>
      <c r="R504" t="s">
        <v>2488</v>
      </c>
      <c r="S504">
        <v>2015</v>
      </c>
      <c r="T504" s="18" t="s">
        <v>104</v>
      </c>
      <c r="U504" t="s">
        <v>127</v>
      </c>
      <c r="V504">
        <v>100</v>
      </c>
      <c r="W504">
        <v>914</v>
      </c>
      <c r="X504">
        <v>264</v>
      </c>
      <c r="Y504">
        <v>79</v>
      </c>
      <c r="Z504">
        <v>14</v>
      </c>
      <c r="AA504">
        <v>150</v>
      </c>
      <c r="AB504">
        <v>0</v>
      </c>
      <c r="AD504">
        <v>44</v>
      </c>
      <c r="AE504" s="19">
        <v>0.44</v>
      </c>
      <c r="AF504">
        <v>200</v>
      </c>
      <c r="AG504">
        <v>0</v>
      </c>
      <c r="AH504" t="s">
        <v>179</v>
      </c>
      <c r="AK504">
        <v>1.5513209999999999</v>
      </c>
      <c r="AL504">
        <v>0</v>
      </c>
      <c r="AM504" t="s">
        <v>2471</v>
      </c>
      <c r="AN504" t="s">
        <v>79</v>
      </c>
      <c r="AO504" s="19"/>
      <c r="AP504" s="19"/>
      <c r="AQ504" s="19"/>
      <c r="AR504" s="19"/>
      <c r="AS504" s="19"/>
      <c r="AT504" s="19"/>
      <c r="AU504" s="19"/>
      <c r="AV504" s="19"/>
      <c r="AW504" s="19"/>
      <c r="AX504" s="19"/>
      <c r="AY504" s="19"/>
      <c r="AZ504" s="19"/>
      <c r="BA504" s="19"/>
      <c r="BB504" s="19"/>
      <c r="BC504" s="19"/>
      <c r="BD504" s="19"/>
      <c r="BE504" s="19"/>
      <c r="BF504" s="19"/>
      <c r="BG504" s="19"/>
      <c r="BH504" s="19">
        <v>855</v>
      </c>
      <c r="BI504" s="19"/>
      <c r="BJ504" s="19"/>
      <c r="BK504" s="19"/>
      <c r="BL504" s="19"/>
      <c r="BM504" s="19"/>
      <c r="BN504" s="19"/>
      <c r="BO504" s="19"/>
      <c r="BP504" s="19"/>
      <c r="BQ504" s="19"/>
      <c r="BR504" s="19"/>
      <c r="BS504" s="19"/>
      <c r="BT504" s="19"/>
      <c r="BU504" s="19"/>
      <c r="BV504" s="19"/>
      <c r="BW504" s="19"/>
      <c r="BX504" s="19"/>
      <c r="BY504" s="19"/>
      <c r="BZ504" s="19"/>
      <c r="CA504" s="19"/>
      <c r="CB504" s="19"/>
      <c r="CC504" s="19"/>
      <c r="CD504" s="19"/>
      <c r="CE504" s="19">
        <v>0</v>
      </c>
      <c r="CF504" s="19">
        <v>855</v>
      </c>
      <c r="CG504" s="19">
        <v>0</v>
      </c>
      <c r="CH504" t="s">
        <v>80</v>
      </c>
      <c r="CI504" t="s">
        <v>81</v>
      </c>
      <c r="CJ504" t="s">
        <v>109</v>
      </c>
      <c r="CL504" s="19">
        <v>1</v>
      </c>
      <c r="CM504" s="4">
        <v>53.859444444444449</v>
      </c>
      <c r="CN504" s="4">
        <v>-3.5555555555555554</v>
      </c>
      <c r="CO504" t="s">
        <v>109</v>
      </c>
      <c r="CP504" s="19">
        <v>0</v>
      </c>
      <c r="CQ504" s="19">
        <v>0</v>
      </c>
      <c r="CR504" s="19">
        <v>855</v>
      </c>
      <c r="CS504" s="19">
        <v>0</v>
      </c>
      <c r="CT504" s="19" t="s">
        <v>459</v>
      </c>
      <c r="CU504" s="19" t="s">
        <v>4036</v>
      </c>
    </row>
    <row r="505" spans="1:99" ht="21" customHeight="1" x14ac:dyDescent="0.2">
      <c r="A505">
        <v>10503</v>
      </c>
      <c r="B505" s="16" t="s">
        <v>2428</v>
      </c>
      <c r="C505" s="16" t="s">
        <v>2156</v>
      </c>
      <c r="D505" t="s">
        <v>2489</v>
      </c>
      <c r="E505" t="s">
        <v>2490</v>
      </c>
      <c r="F505" s="16" t="s">
        <v>2491</v>
      </c>
      <c r="G505" t="s">
        <v>2492</v>
      </c>
      <c r="H505" t="s">
        <v>2493</v>
      </c>
      <c r="I505" s="16" t="s">
        <v>65</v>
      </c>
      <c r="J505" s="16" t="s">
        <v>66</v>
      </c>
      <c r="K505" s="16" t="s">
        <v>156</v>
      </c>
      <c r="L505" s="16" t="s">
        <v>68</v>
      </c>
      <c r="M505" t="s">
        <v>99</v>
      </c>
      <c r="N505" s="26" t="s">
        <v>2494</v>
      </c>
      <c r="O505" t="s">
        <v>2495</v>
      </c>
      <c r="P505" t="s">
        <v>2496</v>
      </c>
      <c r="Q505" s="28" t="s">
        <v>2497</v>
      </c>
      <c r="R505" s="16" t="s">
        <v>2498</v>
      </c>
      <c r="S505">
        <v>2015</v>
      </c>
      <c r="T505" s="18" t="s">
        <v>104</v>
      </c>
      <c r="U505" t="s">
        <v>127</v>
      </c>
      <c r="V505" s="3">
        <v>1000</v>
      </c>
      <c r="W505" s="3">
        <v>746</v>
      </c>
      <c r="X505">
        <v>154</v>
      </c>
      <c r="Y505">
        <v>80</v>
      </c>
      <c r="Z505">
        <v>27</v>
      </c>
      <c r="AA505">
        <v>1400</v>
      </c>
      <c r="AB505">
        <v>300000</v>
      </c>
      <c r="AC505" s="3">
        <v>820</v>
      </c>
      <c r="AD505" s="3">
        <v>11</v>
      </c>
      <c r="AE505" s="19">
        <v>1.0999999999999999E-2</v>
      </c>
      <c r="AF505">
        <v>200</v>
      </c>
      <c r="AG505">
        <v>1.42032056</v>
      </c>
      <c r="AH505" t="s">
        <v>77</v>
      </c>
      <c r="AI505" s="20">
        <v>3</v>
      </c>
      <c r="AK505">
        <v>1.9512170799999999</v>
      </c>
      <c r="AL505">
        <v>0</v>
      </c>
      <c r="AM505" t="s">
        <v>2455</v>
      </c>
      <c r="AN505" t="s">
        <v>79</v>
      </c>
      <c r="AO505" s="19"/>
      <c r="AP505" s="19"/>
      <c r="AQ505" s="19"/>
      <c r="AR505" s="19"/>
      <c r="AS505" s="19"/>
      <c r="AT505" s="19"/>
      <c r="AU505" s="19"/>
      <c r="AV505" s="19"/>
      <c r="AW505" s="19"/>
      <c r="AX505" s="19"/>
      <c r="AY505" s="19"/>
      <c r="AZ505" s="19"/>
      <c r="BA505" s="19"/>
      <c r="BB505" s="19"/>
      <c r="BC505" s="19"/>
      <c r="BD505" s="19">
        <v>64</v>
      </c>
      <c r="BE505" s="19">
        <v>87</v>
      </c>
      <c r="BF505" s="19">
        <v>152</v>
      </c>
      <c r="BG505" s="19"/>
      <c r="BH505" s="19"/>
      <c r="BI505" s="19"/>
      <c r="BJ505" s="19"/>
      <c r="BK505" s="19"/>
      <c r="BL505" s="19"/>
      <c r="BM505" s="19"/>
      <c r="BN505" s="19"/>
      <c r="BO505" s="19"/>
      <c r="BP505" s="19"/>
      <c r="BQ505" s="19"/>
      <c r="BR505" s="19"/>
      <c r="BS505" s="19"/>
      <c r="BT505" s="19"/>
      <c r="BU505" s="19"/>
      <c r="BV505" s="19"/>
      <c r="BW505" s="19"/>
      <c r="BX505" s="19"/>
      <c r="BY505" s="19"/>
      <c r="BZ505" s="19"/>
      <c r="CA505" s="19"/>
      <c r="CB505" s="19"/>
      <c r="CC505" s="19"/>
      <c r="CD505" s="19"/>
      <c r="CE505" s="19">
        <v>64</v>
      </c>
      <c r="CF505" s="19">
        <v>87</v>
      </c>
      <c r="CG505" s="19">
        <v>152</v>
      </c>
      <c r="CH505" t="s">
        <v>80</v>
      </c>
      <c r="CI505" t="s">
        <v>81</v>
      </c>
      <c r="CJ505" t="s">
        <v>82</v>
      </c>
      <c r="CL505" s="19">
        <v>1</v>
      </c>
      <c r="CM505" s="4">
        <v>57.981111111111112</v>
      </c>
      <c r="CN505" s="4">
        <v>-0.87055555555555564</v>
      </c>
      <c r="CO505" t="s">
        <v>82</v>
      </c>
      <c r="CP505" s="19">
        <v>0</v>
      </c>
      <c r="CQ505" s="19">
        <v>0</v>
      </c>
      <c r="CR505" s="19">
        <v>87</v>
      </c>
      <c r="CS505" s="19">
        <v>0</v>
      </c>
      <c r="CT505" s="19" t="s">
        <v>459</v>
      </c>
      <c r="CU505" s="19" t="s">
        <v>4037</v>
      </c>
    </row>
    <row r="506" spans="1:99" ht="21" customHeight="1" x14ac:dyDescent="0.2">
      <c r="A506">
        <v>10504</v>
      </c>
      <c r="B506" s="16" t="s">
        <v>2428</v>
      </c>
      <c r="C506" s="16" t="s">
        <v>2156</v>
      </c>
      <c r="D506" t="s">
        <v>2499</v>
      </c>
      <c r="E506" t="s">
        <v>2500</v>
      </c>
      <c r="F506" s="16" t="s">
        <v>2501</v>
      </c>
      <c r="G506" t="s">
        <v>2502</v>
      </c>
      <c r="H506" t="s">
        <v>2503</v>
      </c>
      <c r="I506" s="16" t="s">
        <v>2391</v>
      </c>
      <c r="J506" s="16" t="s">
        <v>5</v>
      </c>
      <c r="K506" s="16" t="s">
        <v>174</v>
      </c>
      <c r="L506" s="16" t="s">
        <v>68</v>
      </c>
      <c r="M506" t="s">
        <v>2504</v>
      </c>
      <c r="N506" s="26" t="s">
        <v>2434</v>
      </c>
      <c r="O506" t="s">
        <v>2435</v>
      </c>
      <c r="P506" t="s">
        <v>505</v>
      </c>
      <c r="Q506" s="2" t="s">
        <v>2436</v>
      </c>
      <c r="R506" s="16" t="s">
        <v>2437</v>
      </c>
      <c r="S506">
        <v>2015</v>
      </c>
      <c r="T506" s="18" t="s">
        <v>104</v>
      </c>
      <c r="U506" t="s">
        <v>127</v>
      </c>
      <c r="V506" s="3"/>
      <c r="W506" s="3"/>
      <c r="AC506" s="3"/>
      <c r="AD506" s="3"/>
      <c r="AE506" s="19" t="s">
        <v>179</v>
      </c>
      <c r="AF506">
        <v>200</v>
      </c>
      <c r="AG506">
        <v>0</v>
      </c>
      <c r="AH506" t="s">
        <v>179</v>
      </c>
      <c r="AI506" s="20"/>
      <c r="AK506">
        <v>0</v>
      </c>
      <c r="AL506">
        <v>0</v>
      </c>
      <c r="AM506" t="s">
        <v>179</v>
      </c>
      <c r="AN506" t="s">
        <v>79</v>
      </c>
      <c r="AO506" s="19"/>
      <c r="AP506" s="19"/>
      <c r="AQ506" s="19"/>
      <c r="AR506" s="19"/>
      <c r="AS506" s="19"/>
      <c r="AT506" s="19"/>
      <c r="AU506" s="19"/>
      <c r="AV506" s="19"/>
      <c r="AW506" s="19"/>
      <c r="AX506" s="19"/>
      <c r="AY506" s="19"/>
      <c r="AZ506" s="19"/>
      <c r="BA506" s="19"/>
      <c r="BB506" s="19"/>
      <c r="BC506" s="19"/>
      <c r="BD506" s="19"/>
      <c r="BE506" s="19"/>
      <c r="BF506" s="19"/>
      <c r="BG506" s="19"/>
      <c r="BH506" s="19">
        <v>3</v>
      </c>
      <c r="BI506" s="19"/>
      <c r="BJ506" s="19"/>
      <c r="BK506" s="19"/>
      <c r="BL506" s="19"/>
      <c r="BM506" s="19"/>
      <c r="BN506" s="19"/>
      <c r="BO506" s="19"/>
      <c r="BP506" s="19"/>
      <c r="BQ506" s="19"/>
      <c r="BR506" s="19"/>
      <c r="BS506" s="19"/>
      <c r="BT506" s="19"/>
      <c r="BU506" s="19"/>
      <c r="BV506" s="19"/>
      <c r="BW506" s="19"/>
      <c r="BX506" s="19"/>
      <c r="BY506" s="19"/>
      <c r="BZ506" s="19"/>
      <c r="CA506" s="19"/>
      <c r="CB506" s="19"/>
      <c r="CC506" s="19"/>
      <c r="CD506" s="19"/>
      <c r="CE506" s="19">
        <v>0</v>
      </c>
      <c r="CF506" s="19">
        <v>3</v>
      </c>
      <c r="CG506" s="19">
        <v>0</v>
      </c>
      <c r="CH506" t="s">
        <v>80</v>
      </c>
      <c r="CI506" t="s">
        <v>81</v>
      </c>
      <c r="CJ506" t="s">
        <v>109</v>
      </c>
      <c r="CL506" s="19">
        <v>1</v>
      </c>
      <c r="CM506" s="4">
        <v>53.496388888888887</v>
      </c>
      <c r="CN506" s="4">
        <v>2.1752777777777776</v>
      </c>
      <c r="CO506" t="s">
        <v>109</v>
      </c>
      <c r="CP506" s="19">
        <v>0</v>
      </c>
      <c r="CQ506" s="19">
        <v>0</v>
      </c>
      <c r="CR506" s="19">
        <v>3</v>
      </c>
      <c r="CS506" s="19">
        <v>0</v>
      </c>
      <c r="CT506" s="19" t="s">
        <v>459</v>
      </c>
      <c r="CU506" s="19" t="s">
        <v>4036</v>
      </c>
    </row>
    <row r="507" spans="1:99" ht="21" customHeight="1" x14ac:dyDescent="0.2">
      <c r="A507">
        <v>10505</v>
      </c>
      <c r="B507" s="16" t="s">
        <v>2428</v>
      </c>
      <c r="C507" s="16" t="s">
        <v>2156</v>
      </c>
      <c r="D507" t="s">
        <v>2505</v>
      </c>
      <c r="E507" t="s">
        <v>2506</v>
      </c>
      <c r="F507" s="16" t="s">
        <v>2507</v>
      </c>
      <c r="G507" t="s">
        <v>2502</v>
      </c>
      <c r="H507" t="s">
        <v>2503</v>
      </c>
      <c r="I507" s="16" t="s">
        <v>2391</v>
      </c>
      <c r="J507" s="16" t="s">
        <v>5</v>
      </c>
      <c r="K507" s="16" t="s">
        <v>174</v>
      </c>
      <c r="L507" s="16" t="s">
        <v>68</v>
      </c>
      <c r="M507" t="s">
        <v>2504</v>
      </c>
      <c r="N507" s="26" t="s">
        <v>2434</v>
      </c>
      <c r="O507" t="s">
        <v>2435</v>
      </c>
      <c r="P507" t="s">
        <v>505</v>
      </c>
      <c r="Q507" s="2" t="s">
        <v>2436</v>
      </c>
      <c r="R507" s="16" t="s">
        <v>2437</v>
      </c>
      <c r="S507">
        <v>2015</v>
      </c>
      <c r="T507" s="18" t="s">
        <v>104</v>
      </c>
      <c r="U507" t="s">
        <v>127</v>
      </c>
      <c r="V507" s="3"/>
      <c r="W507" s="3"/>
      <c r="AC507" s="3"/>
      <c r="AD507" s="3"/>
      <c r="AE507" s="19" t="s">
        <v>179</v>
      </c>
      <c r="AF507">
        <v>200</v>
      </c>
      <c r="AG507">
        <v>0</v>
      </c>
      <c r="AH507" t="s">
        <v>179</v>
      </c>
      <c r="AI507" s="20"/>
      <c r="AK507">
        <v>0</v>
      </c>
      <c r="AL507">
        <v>0</v>
      </c>
      <c r="AM507" t="s">
        <v>179</v>
      </c>
      <c r="AN507" t="s">
        <v>79</v>
      </c>
      <c r="AO507" s="19"/>
      <c r="AP507" s="19"/>
      <c r="AQ507" s="19"/>
      <c r="AR507" s="19"/>
      <c r="AS507" s="19"/>
      <c r="AT507" s="19"/>
      <c r="AU507" s="19"/>
      <c r="AV507" s="19"/>
      <c r="AW507" s="19"/>
      <c r="AX507" s="19"/>
      <c r="AY507" s="19"/>
      <c r="AZ507" s="19"/>
      <c r="BA507" s="19"/>
      <c r="BB507" s="19"/>
      <c r="BC507" s="19"/>
      <c r="BD507" s="19"/>
      <c r="BE507" s="19"/>
      <c r="BF507" s="19"/>
      <c r="BG507" s="19"/>
      <c r="BH507" s="19">
        <v>9</v>
      </c>
      <c r="BI507" s="19"/>
      <c r="BJ507" s="19"/>
      <c r="BK507" s="19"/>
      <c r="BL507" s="19"/>
      <c r="BM507" s="19"/>
      <c r="BN507" s="19"/>
      <c r="BO507" s="19"/>
      <c r="BP507" s="19"/>
      <c r="BQ507" s="19"/>
      <c r="BR507" s="19"/>
      <c r="BS507" s="19"/>
      <c r="BT507" s="19"/>
      <c r="BU507" s="19"/>
      <c r="BV507" s="19"/>
      <c r="BW507" s="19"/>
      <c r="BX507" s="19"/>
      <c r="BY507" s="19"/>
      <c r="BZ507" s="19"/>
      <c r="CA507" s="19"/>
      <c r="CB507" s="19"/>
      <c r="CC507" s="19"/>
      <c r="CD507" s="19"/>
      <c r="CE507" s="19">
        <v>0</v>
      </c>
      <c r="CF507" s="19">
        <v>9</v>
      </c>
      <c r="CG507" s="19">
        <v>0</v>
      </c>
      <c r="CH507" t="s">
        <v>80</v>
      </c>
      <c r="CI507" t="s">
        <v>81</v>
      </c>
      <c r="CJ507" t="s">
        <v>109</v>
      </c>
      <c r="CL507" s="19">
        <v>1</v>
      </c>
      <c r="CM507" s="4">
        <v>53.720833333333339</v>
      </c>
      <c r="CN507" s="4">
        <v>2.0324999999999998</v>
      </c>
      <c r="CO507" t="s">
        <v>109</v>
      </c>
      <c r="CP507" s="19">
        <v>0</v>
      </c>
      <c r="CQ507" s="19">
        <v>0</v>
      </c>
      <c r="CR507" s="19">
        <v>9</v>
      </c>
      <c r="CS507" s="19">
        <v>0</v>
      </c>
      <c r="CT507" s="19" t="s">
        <v>459</v>
      </c>
      <c r="CU507" s="19" t="s">
        <v>4036</v>
      </c>
    </row>
    <row r="508" spans="1:99" ht="21" customHeight="1" x14ac:dyDescent="0.2">
      <c r="A508">
        <v>10506</v>
      </c>
      <c r="B508" s="16" t="s">
        <v>2428</v>
      </c>
      <c r="C508" s="16" t="s">
        <v>2156</v>
      </c>
      <c r="D508" t="s">
        <v>2508</v>
      </c>
      <c r="E508" t="s">
        <v>2509</v>
      </c>
      <c r="F508" s="16" t="s">
        <v>2510</v>
      </c>
      <c r="G508" t="s">
        <v>2502</v>
      </c>
      <c r="H508" t="s">
        <v>2503</v>
      </c>
      <c r="I508" s="16" t="s">
        <v>2391</v>
      </c>
      <c r="J508" s="16" t="s">
        <v>5</v>
      </c>
      <c r="K508" s="16" t="s">
        <v>174</v>
      </c>
      <c r="L508" s="16" t="s">
        <v>68</v>
      </c>
      <c r="M508" t="s">
        <v>2504</v>
      </c>
      <c r="N508" s="26" t="s">
        <v>2434</v>
      </c>
      <c r="O508" t="s">
        <v>2435</v>
      </c>
      <c r="P508" t="s">
        <v>505</v>
      </c>
      <c r="Q508" s="2" t="s">
        <v>2436</v>
      </c>
      <c r="R508" s="16" t="s">
        <v>2437</v>
      </c>
      <c r="S508">
        <v>2015</v>
      </c>
      <c r="T508" s="18" t="s">
        <v>104</v>
      </c>
      <c r="U508" t="s">
        <v>127</v>
      </c>
      <c r="V508" s="3"/>
      <c r="W508" s="3"/>
      <c r="AC508" s="3"/>
      <c r="AD508" s="3"/>
      <c r="AE508" s="19" t="s">
        <v>179</v>
      </c>
      <c r="AF508">
        <v>200</v>
      </c>
      <c r="AG508">
        <v>0</v>
      </c>
      <c r="AH508" t="s">
        <v>179</v>
      </c>
      <c r="AI508" s="20"/>
      <c r="AK508">
        <v>0</v>
      </c>
      <c r="AL508">
        <v>0</v>
      </c>
      <c r="AM508" t="s">
        <v>179</v>
      </c>
      <c r="AN508" t="s">
        <v>79</v>
      </c>
      <c r="AO508" s="19"/>
      <c r="AP508" s="19"/>
      <c r="AQ508" s="19"/>
      <c r="AR508" s="19"/>
      <c r="AS508" s="19"/>
      <c r="AT508" s="19"/>
      <c r="AU508" s="19"/>
      <c r="AV508" s="19"/>
      <c r="AW508" s="19"/>
      <c r="AX508" s="19"/>
      <c r="AY508" s="19"/>
      <c r="AZ508" s="19"/>
      <c r="BA508" s="19"/>
      <c r="BB508" s="19"/>
      <c r="BC508" s="19"/>
      <c r="BD508" s="19"/>
      <c r="BE508" s="19"/>
      <c r="BF508" s="19"/>
      <c r="BG508" s="19"/>
      <c r="BH508" s="19">
        <v>62</v>
      </c>
      <c r="BI508" s="19"/>
      <c r="BJ508" s="19"/>
      <c r="BK508" s="19"/>
      <c r="BL508" s="19"/>
      <c r="BM508" s="19"/>
      <c r="BN508" s="19"/>
      <c r="BO508" s="19"/>
      <c r="BP508" s="19"/>
      <c r="BQ508" s="19"/>
      <c r="BR508" s="19"/>
      <c r="BS508" s="19"/>
      <c r="BT508" s="19"/>
      <c r="BU508" s="19"/>
      <c r="BV508" s="19"/>
      <c r="BW508" s="19"/>
      <c r="BX508" s="19"/>
      <c r="BY508" s="19"/>
      <c r="BZ508" s="19"/>
      <c r="CA508" s="19"/>
      <c r="CB508" s="19"/>
      <c r="CC508" s="19"/>
      <c r="CD508" s="19"/>
      <c r="CE508" s="19">
        <v>0</v>
      </c>
      <c r="CF508" s="19">
        <v>62</v>
      </c>
      <c r="CG508" s="19">
        <v>0</v>
      </c>
      <c r="CH508" t="s">
        <v>80</v>
      </c>
      <c r="CI508" t="s">
        <v>81</v>
      </c>
      <c r="CJ508" t="s">
        <v>109</v>
      </c>
      <c r="CL508" s="19">
        <v>1</v>
      </c>
      <c r="CM508" s="4">
        <v>53.543333333333329</v>
      </c>
      <c r="CN508" s="4">
        <v>1.9952777777777779</v>
      </c>
      <c r="CO508" t="s">
        <v>109</v>
      </c>
      <c r="CP508" s="19">
        <v>0</v>
      </c>
      <c r="CQ508" s="19">
        <v>0</v>
      </c>
      <c r="CR508" s="19">
        <v>62</v>
      </c>
      <c r="CS508" s="19">
        <v>0</v>
      </c>
      <c r="CT508" s="19" t="s">
        <v>459</v>
      </c>
      <c r="CU508" s="19" t="s">
        <v>4036</v>
      </c>
    </row>
    <row r="509" spans="1:99" ht="21" customHeight="1" x14ac:dyDescent="0.2">
      <c r="A509">
        <v>10507</v>
      </c>
      <c r="B509" t="s">
        <v>2428</v>
      </c>
      <c r="C509" t="s">
        <v>2156</v>
      </c>
      <c r="D509" t="s">
        <v>2511</v>
      </c>
      <c r="E509" t="s">
        <v>2512</v>
      </c>
      <c r="F509" t="s">
        <v>2513</v>
      </c>
      <c r="G509" t="s">
        <v>2502</v>
      </c>
      <c r="H509" t="s">
        <v>2503</v>
      </c>
      <c r="I509" t="s">
        <v>2391</v>
      </c>
      <c r="J509" t="s">
        <v>5</v>
      </c>
      <c r="K509" t="s">
        <v>174</v>
      </c>
      <c r="L509" s="16" t="s">
        <v>68</v>
      </c>
      <c r="M509" t="s">
        <v>2504</v>
      </c>
      <c r="N509" s="26" t="s">
        <v>2466</v>
      </c>
      <c r="O509" t="s">
        <v>2514</v>
      </c>
      <c r="P509" t="s">
        <v>2515</v>
      </c>
      <c r="Q509" s="2" t="s">
        <v>2516</v>
      </c>
      <c r="R509" t="s">
        <v>2517</v>
      </c>
      <c r="S509">
        <v>2015</v>
      </c>
      <c r="T509" s="18" t="s">
        <v>104</v>
      </c>
      <c r="U509" t="s">
        <v>127</v>
      </c>
      <c r="V509">
        <v>162</v>
      </c>
      <c r="W509">
        <v>2133</v>
      </c>
      <c r="X509">
        <v>208</v>
      </c>
      <c r="Y509">
        <v>73</v>
      </c>
      <c r="Z509">
        <v>13</v>
      </c>
      <c r="AA509">
        <v>17</v>
      </c>
      <c r="AD509">
        <v>47</v>
      </c>
      <c r="AE509" s="19">
        <v>0.29012345679012347</v>
      </c>
      <c r="AF509">
        <v>200</v>
      </c>
      <c r="AG509">
        <v>0</v>
      </c>
      <c r="AH509" t="s">
        <v>179</v>
      </c>
      <c r="AI509" s="20"/>
      <c r="AK509">
        <v>0</v>
      </c>
      <c r="AL509">
        <v>0</v>
      </c>
      <c r="AM509" t="s">
        <v>2518</v>
      </c>
      <c r="AN509" t="s">
        <v>79</v>
      </c>
      <c r="AO509" s="19"/>
      <c r="AP509" s="19"/>
      <c r="AQ509" s="19"/>
      <c r="AR509" s="19"/>
      <c r="AS509" s="19"/>
      <c r="AT509" s="19"/>
      <c r="AU509" s="19"/>
      <c r="AV509" s="19"/>
      <c r="AW509" s="19"/>
      <c r="AX509" s="19"/>
      <c r="AY509" s="19"/>
      <c r="AZ509" s="19"/>
      <c r="BA509" s="19"/>
      <c r="BB509" s="19"/>
      <c r="BC509" s="19"/>
      <c r="BD509" s="19"/>
      <c r="BE509" s="19"/>
      <c r="BF509" s="19"/>
      <c r="BG509" s="19"/>
      <c r="BH509" s="19">
        <v>91</v>
      </c>
      <c r="BI509" s="19"/>
      <c r="BJ509" s="19"/>
      <c r="BK509" s="19"/>
      <c r="BL509" s="19"/>
      <c r="BM509" s="19"/>
      <c r="BN509" s="19"/>
      <c r="BO509" s="19"/>
      <c r="BP509" s="19"/>
      <c r="BQ509" s="19"/>
      <c r="BR509" s="19"/>
      <c r="BS509" s="19"/>
      <c r="BT509" s="19"/>
      <c r="BU509" s="19"/>
      <c r="BV509" s="19"/>
      <c r="BW509" s="19"/>
      <c r="BX509" s="19"/>
      <c r="BY509" s="19"/>
      <c r="BZ509" s="19"/>
      <c r="CA509" s="19"/>
      <c r="CB509" s="19"/>
      <c r="CC509" s="19"/>
      <c r="CD509" s="19"/>
      <c r="CE509" s="19">
        <v>0</v>
      </c>
      <c r="CF509" s="19">
        <v>91</v>
      </c>
      <c r="CG509" s="19">
        <v>0</v>
      </c>
      <c r="CH509" t="s">
        <v>80</v>
      </c>
      <c r="CI509" t="s">
        <v>81</v>
      </c>
      <c r="CJ509" t="s">
        <v>109</v>
      </c>
      <c r="CL509" s="19">
        <v>1</v>
      </c>
      <c r="CM509" s="4">
        <v>53.586666666666666</v>
      </c>
      <c r="CN509" s="4">
        <v>1.6127777777777779</v>
      </c>
      <c r="CO509" t="s">
        <v>109</v>
      </c>
      <c r="CP509" s="19">
        <v>0</v>
      </c>
      <c r="CQ509" s="19">
        <v>0</v>
      </c>
      <c r="CR509" s="19">
        <v>91</v>
      </c>
      <c r="CS509" s="19">
        <v>0</v>
      </c>
      <c r="CT509" s="19" t="s">
        <v>459</v>
      </c>
      <c r="CU509" s="19" t="s">
        <v>4036</v>
      </c>
    </row>
    <row r="510" spans="1:99" ht="21" customHeight="1" x14ac:dyDescent="0.2">
      <c r="A510">
        <v>10508</v>
      </c>
      <c r="B510" s="16" t="s">
        <v>2428</v>
      </c>
      <c r="C510" s="16" t="s">
        <v>2156</v>
      </c>
      <c r="D510" t="s">
        <v>2519</v>
      </c>
      <c r="E510" t="s">
        <v>2520</v>
      </c>
      <c r="F510" s="16" t="s">
        <v>2521</v>
      </c>
      <c r="G510" t="s">
        <v>2502</v>
      </c>
      <c r="H510" t="s">
        <v>2522</v>
      </c>
      <c r="I510" s="16" t="s">
        <v>2391</v>
      </c>
      <c r="J510" s="16" t="s">
        <v>5</v>
      </c>
      <c r="K510" s="16" t="s">
        <v>174</v>
      </c>
      <c r="L510" s="16" t="s">
        <v>68</v>
      </c>
      <c r="M510" t="s">
        <v>796</v>
      </c>
      <c r="N510" s="26" t="s">
        <v>2434</v>
      </c>
      <c r="O510" t="s">
        <v>2435</v>
      </c>
      <c r="P510" t="s">
        <v>505</v>
      </c>
      <c r="Q510" s="2" t="s">
        <v>2436</v>
      </c>
      <c r="R510" s="16" t="s">
        <v>2437</v>
      </c>
      <c r="S510">
        <v>2015</v>
      </c>
      <c r="T510" s="18" t="s">
        <v>104</v>
      </c>
      <c r="U510" t="s">
        <v>127</v>
      </c>
      <c r="V510" s="3"/>
      <c r="W510" s="3"/>
      <c r="AC510" s="3"/>
      <c r="AD510" s="3"/>
      <c r="AE510" s="19" t="s">
        <v>179</v>
      </c>
      <c r="AF510">
        <v>200</v>
      </c>
      <c r="AG510">
        <v>0</v>
      </c>
      <c r="AH510" t="s">
        <v>179</v>
      </c>
      <c r="AI510" s="20"/>
      <c r="AK510">
        <v>0</v>
      </c>
      <c r="AL510">
        <v>0</v>
      </c>
      <c r="AM510" t="s">
        <v>179</v>
      </c>
      <c r="AN510" t="s">
        <v>79</v>
      </c>
      <c r="AO510" s="19"/>
      <c r="AP510" s="19"/>
      <c r="AQ510" s="19"/>
      <c r="AR510" s="19"/>
      <c r="AS510" s="19"/>
      <c r="AT510" s="19"/>
      <c r="AU510" s="19"/>
      <c r="AV510" s="19"/>
      <c r="AW510" s="19"/>
      <c r="AX510" s="19"/>
      <c r="AY510" s="19"/>
      <c r="AZ510" s="19"/>
      <c r="BA510" s="19"/>
      <c r="BB510" s="19"/>
      <c r="BC510" s="19"/>
      <c r="BD510" s="19"/>
      <c r="BE510" s="19"/>
      <c r="BF510" s="19"/>
      <c r="BG510" s="19"/>
      <c r="BH510" s="19">
        <v>19</v>
      </c>
      <c r="BI510" s="19"/>
      <c r="BJ510" s="19"/>
      <c r="BK510" s="19"/>
      <c r="BL510" s="19"/>
      <c r="BM510" s="19"/>
      <c r="BN510" s="19"/>
      <c r="BO510" s="19"/>
      <c r="BP510" s="19"/>
      <c r="BQ510" s="19"/>
      <c r="BR510" s="19"/>
      <c r="BS510" s="19"/>
      <c r="BT510" s="19"/>
      <c r="BU510" s="19"/>
      <c r="BV510" s="19"/>
      <c r="BW510" s="19"/>
      <c r="BX510" s="19"/>
      <c r="BY510" s="19"/>
      <c r="BZ510" s="19"/>
      <c r="CA510" s="19"/>
      <c r="CB510" s="19"/>
      <c r="CC510" s="19"/>
      <c r="CD510" s="19"/>
      <c r="CE510" s="19">
        <v>0</v>
      </c>
      <c r="CF510" s="19">
        <v>19</v>
      </c>
      <c r="CG510" s="19">
        <v>0</v>
      </c>
      <c r="CH510" t="s">
        <v>80</v>
      </c>
      <c r="CI510" t="s">
        <v>81</v>
      </c>
      <c r="CJ510" t="s">
        <v>109</v>
      </c>
      <c r="CL510" s="19">
        <v>1</v>
      </c>
      <c r="CM510" s="4">
        <v>54.212500000000006</v>
      </c>
      <c r="CN510" s="4">
        <v>2.145</v>
      </c>
      <c r="CO510" t="s">
        <v>109</v>
      </c>
      <c r="CP510" s="19">
        <v>0</v>
      </c>
      <c r="CQ510" s="19">
        <v>0</v>
      </c>
      <c r="CR510" s="19">
        <v>19</v>
      </c>
      <c r="CS510" s="19">
        <v>0</v>
      </c>
      <c r="CT510" s="19" t="s">
        <v>459</v>
      </c>
      <c r="CU510" s="19" t="s">
        <v>4036</v>
      </c>
    </row>
    <row r="511" spans="1:99" ht="21" customHeight="1" x14ac:dyDescent="0.2">
      <c r="A511">
        <v>10509</v>
      </c>
      <c r="B511" t="s">
        <v>2428</v>
      </c>
      <c r="C511" t="s">
        <v>2156</v>
      </c>
      <c r="D511" t="s">
        <v>2523</v>
      </c>
      <c r="E511" t="s">
        <v>2524</v>
      </c>
      <c r="F511" t="s">
        <v>2525</v>
      </c>
      <c r="G511" t="s">
        <v>2526</v>
      </c>
      <c r="H511" t="s">
        <v>2527</v>
      </c>
      <c r="I511" s="16" t="s">
        <v>2391</v>
      </c>
      <c r="J511" t="s">
        <v>5</v>
      </c>
      <c r="K511" t="s">
        <v>174</v>
      </c>
      <c r="L511" s="16" t="s">
        <v>68</v>
      </c>
      <c r="M511" t="s">
        <v>2152</v>
      </c>
      <c r="N511" s="26" t="s">
        <v>2466</v>
      </c>
      <c r="O511" t="s">
        <v>2528</v>
      </c>
      <c r="P511" t="s">
        <v>2529</v>
      </c>
      <c r="Q511" s="2" t="s">
        <v>2530</v>
      </c>
      <c r="R511" t="s">
        <v>2531</v>
      </c>
      <c r="S511">
        <v>2015</v>
      </c>
      <c r="T511" s="18" t="s">
        <v>104</v>
      </c>
      <c r="U511" t="s">
        <v>127</v>
      </c>
      <c r="V511">
        <v>100</v>
      </c>
      <c r="W511">
        <v>3320</v>
      </c>
      <c r="X511">
        <v>315</v>
      </c>
      <c r="Y511">
        <v>0.74</v>
      </c>
      <c r="Z511">
        <v>15.5</v>
      </c>
      <c r="AA511">
        <v>88</v>
      </c>
      <c r="AC511" s="3"/>
      <c r="AD511">
        <v>74</v>
      </c>
      <c r="AE511" s="19">
        <v>0.74</v>
      </c>
      <c r="AF511">
        <v>200</v>
      </c>
      <c r="AG511">
        <v>0</v>
      </c>
      <c r="AH511" t="s">
        <v>179</v>
      </c>
      <c r="AK511">
        <v>0</v>
      </c>
      <c r="AL511">
        <v>0</v>
      </c>
      <c r="AM511" t="s">
        <v>2471</v>
      </c>
      <c r="AN511" t="s">
        <v>79</v>
      </c>
      <c r="AO511" s="19"/>
      <c r="AP511" s="19"/>
      <c r="AQ511" s="19"/>
      <c r="AR511" s="19"/>
      <c r="AS511" s="19"/>
      <c r="AT511" s="19"/>
      <c r="AU511" s="19"/>
      <c r="AV511" s="19"/>
      <c r="AW511" s="19"/>
      <c r="AX511" s="19"/>
      <c r="AY511" s="19"/>
      <c r="AZ511" s="19"/>
      <c r="BA511" s="19"/>
      <c r="BB511" s="19"/>
      <c r="BC511" s="19"/>
      <c r="BD511" s="19"/>
      <c r="BE511" s="19"/>
      <c r="BF511" s="19"/>
      <c r="BG511" s="19"/>
      <c r="BH511" s="19">
        <v>188</v>
      </c>
      <c r="BI511" s="19"/>
      <c r="BJ511" s="19"/>
      <c r="BK511" s="19"/>
      <c r="BL511" s="19"/>
      <c r="BM511" s="19"/>
      <c r="BN511" s="19"/>
      <c r="BO511" s="19"/>
      <c r="BP511" s="19"/>
      <c r="BQ511" s="19"/>
      <c r="BR511" s="19"/>
      <c r="BS511" s="19"/>
      <c r="BT511" s="19"/>
      <c r="BU511" s="19"/>
      <c r="BV511" s="19"/>
      <c r="BW511" s="19"/>
      <c r="BX511" s="19"/>
      <c r="BY511" s="19"/>
      <c r="BZ511" s="19"/>
      <c r="CA511" s="19"/>
      <c r="CB511" s="19"/>
      <c r="CC511" s="19"/>
      <c r="CD511" s="19"/>
      <c r="CE511" s="19">
        <v>0</v>
      </c>
      <c r="CF511" s="19">
        <v>188</v>
      </c>
      <c r="CG511" s="19">
        <v>0</v>
      </c>
      <c r="CH511" t="s">
        <v>80</v>
      </c>
      <c r="CI511" t="s">
        <v>81</v>
      </c>
      <c r="CJ511" t="s">
        <v>109</v>
      </c>
      <c r="CL511" s="19">
        <v>1</v>
      </c>
      <c r="CM511" s="4">
        <v>59.735555555555557</v>
      </c>
      <c r="CN511" s="4">
        <v>1.6391666666666667</v>
      </c>
      <c r="CO511" t="s">
        <v>109</v>
      </c>
      <c r="CP511" s="19">
        <v>0</v>
      </c>
      <c r="CQ511" s="19">
        <v>0</v>
      </c>
      <c r="CR511" s="19">
        <v>188</v>
      </c>
      <c r="CS511" s="19">
        <v>0</v>
      </c>
      <c r="CT511" s="19" t="s">
        <v>459</v>
      </c>
      <c r="CU511" s="19" t="s">
        <v>4036</v>
      </c>
    </row>
    <row r="512" spans="1:99" ht="21" customHeight="1" x14ac:dyDescent="0.2">
      <c r="A512">
        <v>10510</v>
      </c>
      <c r="B512" s="16" t="s">
        <v>2428</v>
      </c>
      <c r="C512" s="16" t="s">
        <v>2156</v>
      </c>
      <c r="D512" t="s">
        <v>2532</v>
      </c>
      <c r="E512" t="s">
        <v>2533</v>
      </c>
      <c r="F512" s="16" t="s">
        <v>2534</v>
      </c>
      <c r="G512" t="s">
        <v>2502</v>
      </c>
      <c r="H512" t="s">
        <v>2535</v>
      </c>
      <c r="I512" s="16" t="s">
        <v>65</v>
      </c>
      <c r="J512" s="16" t="s">
        <v>66</v>
      </c>
      <c r="K512" s="16" t="s">
        <v>174</v>
      </c>
      <c r="L512" s="16" t="s">
        <v>68</v>
      </c>
      <c r="M512" t="s">
        <v>456</v>
      </c>
      <c r="N512" s="26" t="s">
        <v>2434</v>
      </c>
      <c r="O512" t="s">
        <v>2435</v>
      </c>
      <c r="P512" t="s">
        <v>2475</v>
      </c>
      <c r="Q512" s="2" t="s">
        <v>2436</v>
      </c>
      <c r="R512" s="16" t="s">
        <v>2437</v>
      </c>
      <c r="S512">
        <v>2015</v>
      </c>
      <c r="T512" s="18" t="s">
        <v>104</v>
      </c>
      <c r="U512" t="s">
        <v>127</v>
      </c>
      <c r="V512" s="3"/>
      <c r="W512" s="3"/>
      <c r="AC512" s="3"/>
      <c r="AD512" s="3"/>
      <c r="AE512" s="19" t="s">
        <v>179</v>
      </c>
      <c r="AF512">
        <v>200</v>
      </c>
      <c r="AG512">
        <v>0</v>
      </c>
      <c r="AH512" t="s">
        <v>179</v>
      </c>
      <c r="AI512" s="20"/>
      <c r="AK512">
        <v>0</v>
      </c>
      <c r="AL512">
        <v>0</v>
      </c>
      <c r="AM512" t="s">
        <v>179</v>
      </c>
      <c r="AN512" t="s">
        <v>79</v>
      </c>
      <c r="AO512" s="19"/>
      <c r="AP512" s="19"/>
      <c r="AQ512" s="19"/>
      <c r="AR512" s="19"/>
      <c r="AS512" s="19"/>
      <c r="AT512" s="19"/>
      <c r="AU512" s="19"/>
      <c r="AV512" s="19"/>
      <c r="AW512" s="19"/>
      <c r="AX512" s="19"/>
      <c r="AY512" s="19"/>
      <c r="AZ512" s="19"/>
      <c r="BA512" s="19"/>
      <c r="BB512" s="19"/>
      <c r="BC512" s="19"/>
      <c r="BD512" s="19"/>
      <c r="BE512" s="19"/>
      <c r="BF512" s="19"/>
      <c r="BG512" s="19"/>
      <c r="BH512" s="19">
        <v>56</v>
      </c>
      <c r="BI512" s="19"/>
      <c r="BJ512" s="19"/>
      <c r="BK512" s="19"/>
      <c r="BL512" s="19"/>
      <c r="BM512" s="19"/>
      <c r="BN512" s="19"/>
      <c r="BO512" s="19"/>
      <c r="BP512" s="19"/>
      <c r="BQ512" s="19"/>
      <c r="BR512" s="19"/>
      <c r="BS512" s="19"/>
      <c r="BT512" s="19"/>
      <c r="BU512" s="19"/>
      <c r="BV512" s="19"/>
      <c r="BW512" s="19"/>
      <c r="BX512" s="19"/>
      <c r="BY512" s="19"/>
      <c r="BZ512" s="19"/>
      <c r="CA512" s="19"/>
      <c r="CB512" s="19"/>
      <c r="CC512" s="19"/>
      <c r="CD512" s="19"/>
      <c r="CE512" s="19">
        <v>0</v>
      </c>
      <c r="CF512" s="19">
        <v>56</v>
      </c>
      <c r="CG512" s="19">
        <v>0</v>
      </c>
      <c r="CH512" t="s">
        <v>80</v>
      </c>
      <c r="CI512" t="s">
        <v>81</v>
      </c>
      <c r="CJ512" t="s">
        <v>109</v>
      </c>
      <c r="CL512" s="19" t="s">
        <v>179</v>
      </c>
      <c r="CM512" s="4">
        <v>52.951111111111111</v>
      </c>
      <c r="CN512" s="4">
        <v>2.1358333333333333</v>
      </c>
      <c r="CO512" t="s">
        <v>109</v>
      </c>
      <c r="CP512" s="19">
        <v>0</v>
      </c>
      <c r="CQ512" s="19">
        <v>0</v>
      </c>
      <c r="CR512" s="19">
        <v>56</v>
      </c>
      <c r="CS512" s="19">
        <v>0</v>
      </c>
      <c r="CT512" s="19" t="s">
        <v>459</v>
      </c>
      <c r="CU512" s="19" t="s">
        <v>4036</v>
      </c>
    </row>
    <row r="513" spans="1:99" ht="21" customHeight="1" x14ac:dyDescent="0.2">
      <c r="A513">
        <v>10511</v>
      </c>
      <c r="B513" s="16" t="s">
        <v>2428</v>
      </c>
      <c r="C513" s="16" t="s">
        <v>2156</v>
      </c>
      <c r="D513" t="s">
        <v>2536</v>
      </c>
      <c r="E513" t="s">
        <v>2537</v>
      </c>
      <c r="F513" s="16" t="s">
        <v>2538</v>
      </c>
      <c r="G513" t="s">
        <v>2502</v>
      </c>
      <c r="H513" t="s">
        <v>2535</v>
      </c>
      <c r="I513" s="16" t="s">
        <v>65</v>
      </c>
      <c r="J513" s="16" t="s">
        <v>66</v>
      </c>
      <c r="K513" s="16" t="s">
        <v>174</v>
      </c>
      <c r="L513" s="16" t="s">
        <v>68</v>
      </c>
      <c r="M513" t="s">
        <v>456</v>
      </c>
      <c r="N513" s="26" t="s">
        <v>2434</v>
      </c>
      <c r="O513" t="s">
        <v>2435</v>
      </c>
      <c r="P513" t="s">
        <v>2475</v>
      </c>
      <c r="Q513" s="2" t="s">
        <v>2436</v>
      </c>
      <c r="R513" s="16" t="s">
        <v>2437</v>
      </c>
      <c r="S513">
        <v>2015</v>
      </c>
      <c r="T513" s="18" t="s">
        <v>104</v>
      </c>
      <c r="U513" t="s">
        <v>127</v>
      </c>
      <c r="V513" s="3"/>
      <c r="W513" s="3"/>
      <c r="AC513" s="3"/>
      <c r="AD513" s="3"/>
      <c r="AE513" s="19" t="s">
        <v>179</v>
      </c>
      <c r="AF513">
        <v>200</v>
      </c>
      <c r="AG513">
        <v>0</v>
      </c>
      <c r="AH513" t="s">
        <v>179</v>
      </c>
      <c r="AI513" s="20"/>
      <c r="AK513">
        <v>0</v>
      </c>
      <c r="AL513">
        <v>0</v>
      </c>
      <c r="AM513" t="s">
        <v>179</v>
      </c>
      <c r="AN513" t="s">
        <v>79</v>
      </c>
      <c r="AO513" s="19"/>
      <c r="AP513" s="19"/>
      <c r="AQ513" s="19"/>
      <c r="AR513" s="19"/>
      <c r="AS513" s="19"/>
      <c r="AT513" s="19"/>
      <c r="AU513" s="19"/>
      <c r="AV513" s="19"/>
      <c r="AW513" s="19"/>
      <c r="AX513" s="19"/>
      <c r="AY513" s="19"/>
      <c r="AZ513" s="19"/>
      <c r="BA513" s="19"/>
      <c r="BB513" s="19"/>
      <c r="BC513" s="19"/>
      <c r="BD513" s="19"/>
      <c r="BE513" s="19"/>
      <c r="BF513" s="19"/>
      <c r="BG513" s="19"/>
      <c r="BH513" s="19">
        <v>140</v>
      </c>
      <c r="BI513" s="19"/>
      <c r="BJ513" s="19"/>
      <c r="BK513" s="19"/>
      <c r="BL513" s="19"/>
      <c r="BM513" s="19"/>
      <c r="BN513" s="19"/>
      <c r="BO513" s="19"/>
      <c r="BP513" s="19"/>
      <c r="BQ513" s="19"/>
      <c r="BR513" s="19"/>
      <c r="BS513" s="19"/>
      <c r="BT513" s="19"/>
      <c r="BU513" s="19"/>
      <c r="BV513" s="19"/>
      <c r="BW513" s="19"/>
      <c r="BX513" s="19"/>
      <c r="BY513" s="19"/>
      <c r="BZ513" s="19"/>
      <c r="CA513" s="19"/>
      <c r="CB513" s="19"/>
      <c r="CC513" s="19"/>
      <c r="CD513" s="19"/>
      <c r="CE513" s="19">
        <v>0</v>
      </c>
      <c r="CF513" s="19">
        <v>140</v>
      </c>
      <c r="CG513" s="19">
        <v>0</v>
      </c>
      <c r="CH513" t="s">
        <v>80</v>
      </c>
      <c r="CI513" t="s">
        <v>81</v>
      </c>
      <c r="CJ513" t="s">
        <v>109</v>
      </c>
      <c r="CL513" s="19" t="s">
        <v>179</v>
      </c>
      <c r="CM513" s="4">
        <v>53.829166666666673</v>
      </c>
      <c r="CN513" s="4">
        <v>1.6086111111111112</v>
      </c>
      <c r="CO513" t="s">
        <v>109</v>
      </c>
      <c r="CP513" s="19">
        <v>0</v>
      </c>
      <c r="CQ513" s="19">
        <v>0</v>
      </c>
      <c r="CR513" s="19">
        <v>140</v>
      </c>
      <c r="CS513" s="19">
        <v>0</v>
      </c>
      <c r="CT513" s="19" t="s">
        <v>459</v>
      </c>
      <c r="CU513" s="19" t="s">
        <v>4036</v>
      </c>
    </row>
    <row r="514" spans="1:99" ht="21" customHeight="1" x14ac:dyDescent="0.2">
      <c r="A514">
        <v>10512</v>
      </c>
      <c r="B514" s="16" t="s">
        <v>2428</v>
      </c>
      <c r="C514" s="16" t="s">
        <v>2156</v>
      </c>
      <c r="D514" t="s">
        <v>2539</v>
      </c>
      <c r="E514" t="s">
        <v>2540</v>
      </c>
      <c r="F514" s="16" t="s">
        <v>2541</v>
      </c>
      <c r="G514" t="s">
        <v>2502</v>
      </c>
      <c r="H514" t="s">
        <v>2535</v>
      </c>
      <c r="I514" s="16" t="s">
        <v>65</v>
      </c>
      <c r="J514" s="16" t="s">
        <v>66</v>
      </c>
      <c r="K514" s="16" t="s">
        <v>174</v>
      </c>
      <c r="L514" s="16" t="s">
        <v>68</v>
      </c>
      <c r="M514" t="s">
        <v>456</v>
      </c>
      <c r="N514" s="26" t="s">
        <v>2434</v>
      </c>
      <c r="O514" t="s">
        <v>2435</v>
      </c>
      <c r="P514" t="s">
        <v>2475</v>
      </c>
      <c r="Q514" s="2" t="s">
        <v>2436</v>
      </c>
      <c r="R514" s="16" t="s">
        <v>2437</v>
      </c>
      <c r="S514">
        <v>2015</v>
      </c>
      <c r="T514" s="18" t="s">
        <v>104</v>
      </c>
      <c r="U514" t="s">
        <v>127</v>
      </c>
      <c r="V514" s="3"/>
      <c r="W514" s="3"/>
      <c r="AC514" s="3"/>
      <c r="AD514" s="3"/>
      <c r="AE514" s="19" t="s">
        <v>179</v>
      </c>
      <c r="AF514">
        <v>200</v>
      </c>
      <c r="AG514">
        <v>0</v>
      </c>
      <c r="AH514" t="s">
        <v>179</v>
      </c>
      <c r="AI514" s="20"/>
      <c r="AK514">
        <v>0</v>
      </c>
      <c r="AL514">
        <v>0</v>
      </c>
      <c r="AM514" t="s">
        <v>179</v>
      </c>
      <c r="AN514" t="s">
        <v>79</v>
      </c>
      <c r="AO514" s="19"/>
      <c r="AP514" s="19"/>
      <c r="AQ514" s="19"/>
      <c r="AR514" s="19"/>
      <c r="AS514" s="19"/>
      <c r="AT514" s="19"/>
      <c r="AU514" s="19"/>
      <c r="AV514" s="19"/>
      <c r="AW514" s="19"/>
      <c r="AX514" s="19"/>
      <c r="AY514" s="19"/>
      <c r="AZ514" s="19"/>
      <c r="BA514" s="19"/>
      <c r="BB514" s="19"/>
      <c r="BC514" s="19"/>
      <c r="BD514" s="19"/>
      <c r="BE514" s="19"/>
      <c r="BF514" s="19"/>
      <c r="BG514" s="19"/>
      <c r="BH514" s="19">
        <v>903</v>
      </c>
      <c r="BI514" s="19"/>
      <c r="BJ514" s="19"/>
      <c r="BK514" s="19"/>
      <c r="BL514" s="19"/>
      <c r="BM514" s="19"/>
      <c r="BN514" s="19"/>
      <c r="BO514" s="19"/>
      <c r="BP514" s="19"/>
      <c r="BQ514" s="19"/>
      <c r="BR514" s="19"/>
      <c r="BS514" s="19"/>
      <c r="BT514" s="19"/>
      <c r="BU514" s="19"/>
      <c r="BV514" s="19"/>
      <c r="BW514" s="19"/>
      <c r="BX514" s="19"/>
      <c r="BY514" s="19"/>
      <c r="BZ514" s="19"/>
      <c r="CA514" s="19"/>
      <c r="CB514" s="19"/>
      <c r="CC514" s="19"/>
      <c r="CD514" s="19"/>
      <c r="CE514" s="19">
        <v>0</v>
      </c>
      <c r="CF514" s="19">
        <v>903</v>
      </c>
      <c r="CG514" s="19">
        <v>0</v>
      </c>
      <c r="CH514" t="s">
        <v>80</v>
      </c>
      <c r="CI514" t="s">
        <v>81</v>
      </c>
      <c r="CJ514" t="s">
        <v>109</v>
      </c>
      <c r="CL514" s="19" t="s">
        <v>179</v>
      </c>
      <c r="CM514" s="4">
        <v>53.663333333333334</v>
      </c>
      <c r="CN514" s="4">
        <v>2.1175000000000002</v>
      </c>
      <c r="CO514" t="s">
        <v>109</v>
      </c>
      <c r="CP514" s="19">
        <v>0</v>
      </c>
      <c r="CQ514" s="19">
        <v>0</v>
      </c>
      <c r="CR514" s="19">
        <v>903</v>
      </c>
      <c r="CS514" s="19">
        <v>0</v>
      </c>
      <c r="CT514" s="19" t="s">
        <v>459</v>
      </c>
      <c r="CU514" s="19" t="s">
        <v>4036</v>
      </c>
    </row>
    <row r="515" spans="1:99" ht="21" customHeight="1" x14ac:dyDescent="0.2">
      <c r="A515">
        <v>10513</v>
      </c>
      <c r="B515" s="16" t="s">
        <v>2428</v>
      </c>
      <c r="C515" s="16" t="s">
        <v>2156</v>
      </c>
      <c r="D515" t="s">
        <v>2542</v>
      </c>
      <c r="E515" t="s">
        <v>2543</v>
      </c>
      <c r="F515" s="16" t="s">
        <v>2544</v>
      </c>
      <c r="G515" t="s">
        <v>2502</v>
      </c>
      <c r="H515" t="s">
        <v>2535</v>
      </c>
      <c r="I515" s="16" t="s">
        <v>65</v>
      </c>
      <c r="J515" s="16" t="s">
        <v>66</v>
      </c>
      <c r="K515" s="16" t="s">
        <v>174</v>
      </c>
      <c r="L515" s="16" t="s">
        <v>68</v>
      </c>
      <c r="M515" t="s">
        <v>456</v>
      </c>
      <c r="N515" s="26" t="s">
        <v>2466</v>
      </c>
      <c r="O515" t="s">
        <v>2545</v>
      </c>
      <c r="P515" t="s">
        <v>2546</v>
      </c>
      <c r="Q515" s="2" t="s">
        <v>2547</v>
      </c>
      <c r="R515" s="16" t="s">
        <v>2548</v>
      </c>
      <c r="S515">
        <v>2015</v>
      </c>
      <c r="T515" s="18" t="s">
        <v>104</v>
      </c>
      <c r="U515" t="s">
        <v>127</v>
      </c>
      <c r="V515" s="3">
        <v>80</v>
      </c>
      <c r="W515" s="3">
        <v>1020</v>
      </c>
      <c r="X515">
        <v>240</v>
      </c>
      <c r="Y515">
        <v>95</v>
      </c>
      <c r="Z515">
        <v>21</v>
      </c>
      <c r="AA515">
        <v>350</v>
      </c>
      <c r="AB515">
        <v>0</v>
      </c>
      <c r="AC515" s="3">
        <v>780</v>
      </c>
      <c r="AD515" s="3">
        <v>20</v>
      </c>
      <c r="AE515" s="19">
        <v>0.25</v>
      </c>
      <c r="AF515">
        <v>200</v>
      </c>
      <c r="AG515">
        <v>0</v>
      </c>
      <c r="AH515" t="s">
        <v>2549</v>
      </c>
      <c r="AI515" s="20">
        <v>15</v>
      </c>
      <c r="AK515">
        <v>1.5926895599999999</v>
      </c>
      <c r="AL515">
        <v>0</v>
      </c>
      <c r="AM515" t="s">
        <v>2550</v>
      </c>
      <c r="AN515" t="s">
        <v>79</v>
      </c>
      <c r="AO515" s="19"/>
      <c r="AP515" s="19"/>
      <c r="AQ515" s="19"/>
      <c r="AR515" s="19"/>
      <c r="AS515" s="19"/>
      <c r="AT515" s="19"/>
      <c r="AU515" s="19"/>
      <c r="AV515" s="19"/>
      <c r="AW515" s="19"/>
      <c r="AX515" s="19"/>
      <c r="AY515" s="19"/>
      <c r="AZ515" s="19"/>
      <c r="BA515" s="19"/>
      <c r="BB515" s="19"/>
      <c r="BC515" s="19"/>
      <c r="BD515" s="19"/>
      <c r="BE515" s="19"/>
      <c r="BF515" s="19"/>
      <c r="BG515" s="19"/>
      <c r="BH515" s="19">
        <v>232</v>
      </c>
      <c r="BI515" s="19"/>
      <c r="BJ515" s="19"/>
      <c r="BK515" s="19"/>
      <c r="BL515" s="19"/>
      <c r="BM515" s="19"/>
      <c r="BN515" s="19"/>
      <c r="BO515" s="19"/>
      <c r="BP515" s="19"/>
      <c r="BQ515" s="19"/>
      <c r="BR515" s="19"/>
      <c r="BS515" s="19"/>
      <c r="BT515" s="19"/>
      <c r="BU515" s="19"/>
      <c r="BV515" s="19"/>
      <c r="BW515" s="19"/>
      <c r="BX515" s="19"/>
      <c r="BY515" s="19"/>
      <c r="BZ515" s="19"/>
      <c r="CA515" s="19"/>
      <c r="CB515" s="19"/>
      <c r="CC515" s="19"/>
      <c r="CD515" s="19"/>
      <c r="CE515" s="19">
        <v>0</v>
      </c>
      <c r="CF515" s="19">
        <v>232</v>
      </c>
      <c r="CG515" s="19">
        <v>0</v>
      </c>
      <c r="CH515" t="s">
        <v>80</v>
      </c>
      <c r="CI515" t="s">
        <v>81</v>
      </c>
      <c r="CJ515" t="s">
        <v>109</v>
      </c>
      <c r="CL515" s="19">
        <v>1</v>
      </c>
      <c r="CM515" s="4">
        <v>53.436944444444443</v>
      </c>
      <c r="CN515" s="4">
        <v>2.2908333333333331</v>
      </c>
      <c r="CO515" t="s">
        <v>109</v>
      </c>
      <c r="CP515" s="19">
        <v>0</v>
      </c>
      <c r="CQ515" s="19">
        <v>0</v>
      </c>
      <c r="CR515" s="19">
        <v>232</v>
      </c>
      <c r="CS515" s="19">
        <v>0</v>
      </c>
      <c r="CT515" s="19" t="s">
        <v>459</v>
      </c>
      <c r="CU515" s="19" t="s">
        <v>4036</v>
      </c>
    </row>
    <row r="516" spans="1:99" ht="21" customHeight="1" x14ac:dyDescent="0.2">
      <c r="A516">
        <v>10514</v>
      </c>
      <c r="B516" s="16" t="s">
        <v>2428</v>
      </c>
      <c r="C516" s="16" t="s">
        <v>2156</v>
      </c>
      <c r="D516" t="s">
        <v>2551</v>
      </c>
      <c r="E516" t="s">
        <v>2552</v>
      </c>
      <c r="F516" s="16" t="s">
        <v>2553</v>
      </c>
      <c r="G516" t="s">
        <v>2502</v>
      </c>
      <c r="H516" t="s">
        <v>2535</v>
      </c>
      <c r="I516" s="16" t="s">
        <v>65</v>
      </c>
      <c r="J516" s="16" t="s">
        <v>66</v>
      </c>
      <c r="K516" s="16" t="s">
        <v>174</v>
      </c>
      <c r="L516" s="16" t="s">
        <v>68</v>
      </c>
      <c r="M516" t="s">
        <v>456</v>
      </c>
      <c r="N516" s="26" t="s">
        <v>2554</v>
      </c>
      <c r="O516" t="s">
        <v>2555</v>
      </c>
      <c r="P516" t="s">
        <v>2556</v>
      </c>
      <c r="Q516" s="28" t="s">
        <v>2557</v>
      </c>
      <c r="R516" s="16" t="s">
        <v>2558</v>
      </c>
      <c r="S516">
        <v>2015</v>
      </c>
      <c r="T516" s="18" t="s">
        <v>104</v>
      </c>
      <c r="U516" t="s">
        <v>127</v>
      </c>
      <c r="V516" s="3">
        <v>60</v>
      </c>
      <c r="W516" s="3">
        <v>1170</v>
      </c>
      <c r="X516">
        <v>210</v>
      </c>
      <c r="Y516">
        <v>80</v>
      </c>
      <c r="Z516">
        <v>21</v>
      </c>
      <c r="AA516">
        <v>200</v>
      </c>
      <c r="AB516">
        <v>205000</v>
      </c>
      <c r="AC516" s="3">
        <v>780</v>
      </c>
      <c r="AD516" s="3">
        <v>4</v>
      </c>
      <c r="AE516" s="19">
        <v>6.6666666666666666E-2</v>
      </c>
      <c r="AF516">
        <v>200</v>
      </c>
      <c r="AG516">
        <v>1.0197350039999999</v>
      </c>
      <c r="AH516" t="s">
        <v>77</v>
      </c>
      <c r="AI516" s="20">
        <v>19</v>
      </c>
      <c r="AK516">
        <v>2.0091330639999998</v>
      </c>
      <c r="AL516">
        <v>0</v>
      </c>
      <c r="AM516" t="s">
        <v>2455</v>
      </c>
      <c r="AN516" t="s">
        <v>79</v>
      </c>
      <c r="AO516" s="19"/>
      <c r="AP516" s="19"/>
      <c r="AQ516" s="19"/>
      <c r="AR516" s="19"/>
      <c r="AS516" s="19"/>
      <c r="AT516" s="19"/>
      <c r="AU516" s="19"/>
      <c r="AV516" s="19"/>
      <c r="AW516" s="19"/>
      <c r="AX516" s="19"/>
      <c r="AY516" s="19"/>
      <c r="AZ516" s="19"/>
      <c r="BA516" s="19"/>
      <c r="BB516" s="19"/>
      <c r="BC516" s="19"/>
      <c r="BD516" s="19"/>
      <c r="BE516" s="19"/>
      <c r="BF516" s="19"/>
      <c r="BG516" s="19">
        <v>140</v>
      </c>
      <c r="BH516" s="19">
        <v>280</v>
      </c>
      <c r="BI516" s="19">
        <v>426</v>
      </c>
      <c r="BJ516" s="19"/>
      <c r="BK516" s="19"/>
      <c r="BL516" s="19"/>
      <c r="BM516" s="19"/>
      <c r="BN516" s="19"/>
      <c r="BO516" s="19"/>
      <c r="BP516" s="19"/>
      <c r="BQ516" s="19"/>
      <c r="BR516" s="19"/>
      <c r="BS516" s="19"/>
      <c r="BT516" s="19"/>
      <c r="BU516" s="19"/>
      <c r="BV516" s="19"/>
      <c r="BW516" s="19"/>
      <c r="BX516" s="19"/>
      <c r="BY516" s="19"/>
      <c r="BZ516" s="19"/>
      <c r="CA516" s="19"/>
      <c r="CB516" s="19"/>
      <c r="CC516" s="19"/>
      <c r="CD516" s="19"/>
      <c r="CE516" s="19">
        <v>140</v>
      </c>
      <c r="CF516" s="19">
        <v>280</v>
      </c>
      <c r="CG516" s="19">
        <v>426</v>
      </c>
      <c r="CH516" t="s">
        <v>80</v>
      </c>
      <c r="CI516" t="s">
        <v>81</v>
      </c>
      <c r="CJ516" t="s">
        <v>82</v>
      </c>
      <c r="CL516" s="19">
        <v>1</v>
      </c>
      <c r="CM516" s="4">
        <v>54.044166666666662</v>
      </c>
      <c r="CN516" s="4">
        <v>2.1252777777777778</v>
      </c>
      <c r="CO516" t="s">
        <v>82</v>
      </c>
      <c r="CP516" s="19">
        <v>0</v>
      </c>
      <c r="CQ516" s="19">
        <v>0</v>
      </c>
      <c r="CR516" s="19">
        <v>280</v>
      </c>
      <c r="CS516" s="19">
        <v>0</v>
      </c>
      <c r="CT516" s="19" t="s">
        <v>459</v>
      </c>
      <c r="CU516" s="19" t="s">
        <v>4037</v>
      </c>
    </row>
    <row r="517" spans="1:99" ht="21" customHeight="1" x14ac:dyDescent="0.2">
      <c r="A517">
        <v>10515</v>
      </c>
      <c r="B517" s="16" t="s">
        <v>2428</v>
      </c>
      <c r="C517" s="16" t="s">
        <v>2156</v>
      </c>
      <c r="D517" t="s">
        <v>2559</v>
      </c>
      <c r="E517" t="s">
        <v>2560</v>
      </c>
      <c r="F517" s="16" t="s">
        <v>2561</v>
      </c>
      <c r="G517" t="s">
        <v>2502</v>
      </c>
      <c r="H517" t="s">
        <v>2535</v>
      </c>
      <c r="I517" s="16" t="s">
        <v>65</v>
      </c>
      <c r="J517" s="16" t="s">
        <v>66</v>
      </c>
      <c r="K517" s="16" t="s">
        <v>174</v>
      </c>
      <c r="L517" s="16" t="s">
        <v>68</v>
      </c>
      <c r="M517" t="s">
        <v>456</v>
      </c>
      <c r="N517" s="26" t="s">
        <v>2434</v>
      </c>
      <c r="O517" t="s">
        <v>2435</v>
      </c>
      <c r="P517" t="s">
        <v>2475</v>
      </c>
      <c r="Q517" s="2" t="s">
        <v>2436</v>
      </c>
      <c r="R517" s="16" t="s">
        <v>2437</v>
      </c>
      <c r="S517">
        <v>2015</v>
      </c>
      <c r="T517" s="18" t="s">
        <v>104</v>
      </c>
      <c r="U517" t="s">
        <v>127</v>
      </c>
      <c r="V517" s="3"/>
      <c r="W517" s="3"/>
      <c r="AC517" s="3"/>
      <c r="AD517" s="3"/>
      <c r="AE517" s="19" t="s">
        <v>179</v>
      </c>
      <c r="AF517">
        <v>200</v>
      </c>
      <c r="AG517">
        <v>0</v>
      </c>
      <c r="AH517" t="s">
        <v>179</v>
      </c>
      <c r="AI517" s="20"/>
      <c r="AK517">
        <v>0</v>
      </c>
      <c r="AL517">
        <v>0</v>
      </c>
      <c r="AM517" t="s">
        <v>179</v>
      </c>
      <c r="AN517" t="s">
        <v>79</v>
      </c>
      <c r="AO517" s="19"/>
      <c r="AP517" s="19"/>
      <c r="AQ517" s="19"/>
      <c r="AR517" s="19"/>
      <c r="AS517" s="19"/>
      <c r="AT517" s="19"/>
      <c r="AU517" s="19"/>
      <c r="AV517" s="19"/>
      <c r="AW517" s="19"/>
      <c r="AX517" s="19"/>
      <c r="AY517" s="19"/>
      <c r="AZ517" s="19"/>
      <c r="BA517" s="19"/>
      <c r="BB517" s="19"/>
      <c r="BC517" s="19"/>
      <c r="BD517" s="19"/>
      <c r="BE517" s="19"/>
      <c r="BF517" s="19"/>
      <c r="BG517" s="19"/>
      <c r="BH517" s="19">
        <v>224</v>
      </c>
      <c r="BI517" s="19"/>
      <c r="BJ517" s="19"/>
      <c r="BK517" s="19"/>
      <c r="BL517" s="19"/>
      <c r="BM517" s="19"/>
      <c r="BN517" s="19"/>
      <c r="BO517" s="19"/>
      <c r="BP517" s="19"/>
      <c r="BQ517" s="19"/>
      <c r="BR517" s="19"/>
      <c r="BS517" s="19"/>
      <c r="BT517" s="19"/>
      <c r="BU517" s="19"/>
      <c r="BV517" s="19"/>
      <c r="BW517" s="19"/>
      <c r="BX517" s="19"/>
      <c r="BY517" s="19"/>
      <c r="BZ517" s="19"/>
      <c r="CA517" s="19"/>
      <c r="CB517" s="19"/>
      <c r="CC517" s="19"/>
      <c r="CD517" s="19"/>
      <c r="CE517" s="19">
        <v>0</v>
      </c>
      <c r="CF517" s="19">
        <v>224</v>
      </c>
      <c r="CG517" s="19">
        <v>0</v>
      </c>
      <c r="CH517" t="s">
        <v>80</v>
      </c>
      <c r="CI517" t="s">
        <v>81</v>
      </c>
      <c r="CJ517" t="s">
        <v>109</v>
      </c>
      <c r="CL517" s="19" t="s">
        <v>179</v>
      </c>
      <c r="CM517" s="4">
        <v>54.112777777777779</v>
      </c>
      <c r="CN517" s="4">
        <v>2.1436111111111109</v>
      </c>
      <c r="CO517" t="s">
        <v>109</v>
      </c>
      <c r="CP517" s="19">
        <v>0</v>
      </c>
      <c r="CQ517" s="19">
        <v>0</v>
      </c>
      <c r="CR517" s="19">
        <v>224</v>
      </c>
      <c r="CS517" s="19">
        <v>0</v>
      </c>
      <c r="CT517" s="19" t="s">
        <v>459</v>
      </c>
      <c r="CU517" s="19" t="s">
        <v>4036</v>
      </c>
    </row>
    <row r="518" spans="1:99" ht="21" customHeight="1" x14ac:dyDescent="0.2">
      <c r="A518">
        <v>10516</v>
      </c>
      <c r="B518" s="16" t="s">
        <v>2428</v>
      </c>
      <c r="C518" s="16" t="s">
        <v>2156</v>
      </c>
      <c r="D518" t="s">
        <v>2562</v>
      </c>
      <c r="E518" t="s">
        <v>2563</v>
      </c>
      <c r="F518" s="16" t="s">
        <v>2564</v>
      </c>
      <c r="G518" t="s">
        <v>2502</v>
      </c>
      <c r="H518" t="s">
        <v>2535</v>
      </c>
      <c r="I518" s="16" t="s">
        <v>65</v>
      </c>
      <c r="J518" s="16" t="s">
        <v>66</v>
      </c>
      <c r="K518" s="16" t="s">
        <v>174</v>
      </c>
      <c r="L518" s="16" t="s">
        <v>68</v>
      </c>
      <c r="M518" t="s">
        <v>456</v>
      </c>
      <c r="N518" s="26" t="s">
        <v>2434</v>
      </c>
      <c r="O518" t="s">
        <v>2435</v>
      </c>
      <c r="P518" t="s">
        <v>2475</v>
      </c>
      <c r="Q518" s="2" t="s">
        <v>2436</v>
      </c>
      <c r="R518" s="16" t="s">
        <v>2437</v>
      </c>
      <c r="S518">
        <v>2015</v>
      </c>
      <c r="T518" s="18" t="s">
        <v>104</v>
      </c>
      <c r="U518" t="s">
        <v>127</v>
      </c>
      <c r="V518" s="3"/>
      <c r="W518" s="3"/>
      <c r="AC518" s="3"/>
      <c r="AD518" s="3"/>
      <c r="AE518" s="19" t="s">
        <v>179</v>
      </c>
      <c r="AF518">
        <v>200</v>
      </c>
      <c r="AG518">
        <v>0</v>
      </c>
      <c r="AH518" t="s">
        <v>179</v>
      </c>
      <c r="AI518" s="20"/>
      <c r="AK518">
        <v>0</v>
      </c>
      <c r="AL518">
        <v>0</v>
      </c>
      <c r="AM518" t="s">
        <v>179</v>
      </c>
      <c r="AN518" t="s">
        <v>79</v>
      </c>
      <c r="AO518" s="19"/>
      <c r="AP518" s="19"/>
      <c r="AQ518" s="19"/>
      <c r="AR518" s="19"/>
      <c r="AS518" s="19"/>
      <c r="AT518" s="19"/>
      <c r="AU518" s="19"/>
      <c r="AV518" s="19"/>
      <c r="AW518" s="19"/>
      <c r="AX518" s="19"/>
      <c r="AY518" s="19"/>
      <c r="AZ518" s="19"/>
      <c r="BA518" s="19"/>
      <c r="BB518" s="19"/>
      <c r="BC518" s="19"/>
      <c r="BD518" s="19"/>
      <c r="BE518" s="19"/>
      <c r="BF518" s="19"/>
      <c r="BG518" s="19"/>
      <c r="BH518" s="19">
        <v>37</v>
      </c>
      <c r="BI518" s="19"/>
      <c r="BJ518" s="19"/>
      <c r="BK518" s="19"/>
      <c r="BL518" s="19"/>
      <c r="BM518" s="19"/>
      <c r="BN518" s="19"/>
      <c r="BO518" s="19"/>
      <c r="BP518" s="19"/>
      <c r="BQ518" s="19"/>
      <c r="BR518" s="19"/>
      <c r="BS518" s="19"/>
      <c r="BT518" s="19"/>
      <c r="BU518" s="19"/>
      <c r="BV518" s="19"/>
      <c r="BW518" s="19"/>
      <c r="BX518" s="19"/>
      <c r="BY518" s="19"/>
      <c r="BZ518" s="19"/>
      <c r="CA518" s="19"/>
      <c r="CB518" s="19"/>
      <c r="CC518" s="19"/>
      <c r="CD518" s="19"/>
      <c r="CE518" s="19">
        <v>0</v>
      </c>
      <c r="CF518" s="19">
        <v>37</v>
      </c>
      <c r="CG518" s="19">
        <v>0</v>
      </c>
      <c r="CH518" t="s">
        <v>80</v>
      </c>
      <c r="CI518" t="s">
        <v>81</v>
      </c>
      <c r="CJ518" t="s">
        <v>109</v>
      </c>
      <c r="CL518" s="19" t="s">
        <v>179</v>
      </c>
      <c r="CM518" s="4">
        <v>54.285277777777779</v>
      </c>
      <c r="CN518" s="4">
        <v>1.9005555555555556</v>
      </c>
      <c r="CO518" t="s">
        <v>109</v>
      </c>
      <c r="CP518" s="19">
        <v>0</v>
      </c>
      <c r="CQ518" s="19">
        <v>0</v>
      </c>
      <c r="CR518" s="19">
        <v>37</v>
      </c>
      <c r="CS518" s="19">
        <v>0</v>
      </c>
      <c r="CT518" s="19" t="s">
        <v>459</v>
      </c>
      <c r="CU518" s="19" t="s">
        <v>4036</v>
      </c>
    </row>
    <row r="519" spans="1:99" ht="21" customHeight="1" x14ac:dyDescent="0.2">
      <c r="A519">
        <v>10517</v>
      </c>
      <c r="B519" s="16" t="s">
        <v>2428</v>
      </c>
      <c r="C519" s="16" t="s">
        <v>2156</v>
      </c>
      <c r="D519" t="s">
        <v>2565</v>
      </c>
      <c r="E519" t="s">
        <v>2566</v>
      </c>
      <c r="F519" s="16" t="s">
        <v>2567</v>
      </c>
      <c r="G519" t="s">
        <v>2502</v>
      </c>
      <c r="H519" t="s">
        <v>2535</v>
      </c>
      <c r="I519" s="16" t="s">
        <v>65</v>
      </c>
      <c r="J519" s="16" t="s">
        <v>66</v>
      </c>
      <c r="K519" s="16" t="s">
        <v>174</v>
      </c>
      <c r="L519" s="16" t="s">
        <v>68</v>
      </c>
      <c r="M519" t="s">
        <v>456</v>
      </c>
      <c r="N519" s="26" t="s">
        <v>2434</v>
      </c>
      <c r="O519" t="s">
        <v>2435</v>
      </c>
      <c r="P519" t="s">
        <v>2475</v>
      </c>
      <c r="Q519" s="2" t="s">
        <v>2436</v>
      </c>
      <c r="R519" s="16" t="s">
        <v>2437</v>
      </c>
      <c r="S519">
        <v>2015</v>
      </c>
      <c r="T519" s="18" t="s">
        <v>104</v>
      </c>
      <c r="U519" t="s">
        <v>127</v>
      </c>
      <c r="V519" s="3"/>
      <c r="W519" s="3"/>
      <c r="AC519" s="3"/>
      <c r="AD519" s="3"/>
      <c r="AE519" s="19" t="s">
        <v>179</v>
      </c>
      <c r="AF519">
        <v>200</v>
      </c>
      <c r="AG519">
        <v>0</v>
      </c>
      <c r="AH519" t="s">
        <v>179</v>
      </c>
      <c r="AI519" s="20"/>
      <c r="AK519">
        <v>0</v>
      </c>
      <c r="AL519">
        <v>0</v>
      </c>
      <c r="AM519" t="s">
        <v>179</v>
      </c>
      <c r="AN519" t="s">
        <v>79</v>
      </c>
      <c r="AO519" s="19"/>
      <c r="AP519" s="19"/>
      <c r="AQ519" s="19"/>
      <c r="AR519" s="19"/>
      <c r="AS519" s="19"/>
      <c r="AT519" s="19"/>
      <c r="AU519" s="19"/>
      <c r="AV519" s="19"/>
      <c r="AW519" s="19"/>
      <c r="AX519" s="19"/>
      <c r="AY519" s="19"/>
      <c r="AZ519" s="19"/>
      <c r="BA519" s="19"/>
      <c r="BB519" s="19"/>
      <c r="BC519" s="19"/>
      <c r="BD519" s="19"/>
      <c r="BE519" s="19"/>
      <c r="BF519" s="19"/>
      <c r="BG519" s="19"/>
      <c r="BH519" s="19">
        <v>7</v>
      </c>
      <c r="BI519" s="19"/>
      <c r="BJ519" s="19"/>
      <c r="BK519" s="19"/>
      <c r="BL519" s="19"/>
      <c r="BM519" s="19"/>
      <c r="BN519" s="19"/>
      <c r="BO519" s="19"/>
      <c r="BP519" s="19"/>
      <c r="BQ519" s="19"/>
      <c r="BR519" s="19"/>
      <c r="BS519" s="19"/>
      <c r="BT519" s="19"/>
      <c r="BU519" s="19"/>
      <c r="BV519" s="19"/>
      <c r="BW519" s="19"/>
      <c r="BX519" s="19"/>
      <c r="BY519" s="19"/>
      <c r="BZ519" s="19"/>
      <c r="CA519" s="19"/>
      <c r="CB519" s="19"/>
      <c r="CC519" s="19"/>
      <c r="CD519" s="19"/>
      <c r="CE519" s="19">
        <v>0</v>
      </c>
      <c r="CF519" s="19">
        <v>7</v>
      </c>
      <c r="CG519" s="19">
        <v>0</v>
      </c>
      <c r="CH519" t="s">
        <v>80</v>
      </c>
      <c r="CI519" t="s">
        <v>81</v>
      </c>
      <c r="CJ519" t="s">
        <v>109</v>
      </c>
      <c r="CL519" s="19" t="s">
        <v>179</v>
      </c>
      <c r="CM519" s="4">
        <v>54.365277777777777</v>
      </c>
      <c r="CN519" s="4">
        <v>1.6119444444444446</v>
      </c>
      <c r="CO519" t="s">
        <v>109</v>
      </c>
      <c r="CP519" s="19">
        <v>0</v>
      </c>
      <c r="CQ519" s="19">
        <v>0</v>
      </c>
      <c r="CR519" s="19">
        <v>7</v>
      </c>
      <c r="CS519" s="19">
        <v>0</v>
      </c>
      <c r="CT519" s="19" t="s">
        <v>459</v>
      </c>
      <c r="CU519" s="19" t="s">
        <v>4036</v>
      </c>
    </row>
    <row r="520" spans="1:99" ht="21" customHeight="1" x14ac:dyDescent="0.2">
      <c r="A520">
        <v>10518</v>
      </c>
      <c r="B520" s="16" t="s">
        <v>2428</v>
      </c>
      <c r="C520" s="16" t="s">
        <v>2156</v>
      </c>
      <c r="D520" t="s">
        <v>2568</v>
      </c>
      <c r="E520" t="s">
        <v>2569</v>
      </c>
      <c r="F520" s="16" t="s">
        <v>2570</v>
      </c>
      <c r="G520" t="s">
        <v>2502</v>
      </c>
      <c r="H520" t="s">
        <v>2535</v>
      </c>
      <c r="I520" s="16" t="s">
        <v>65</v>
      </c>
      <c r="J520" s="16" t="s">
        <v>66</v>
      </c>
      <c r="K520" s="16" t="s">
        <v>174</v>
      </c>
      <c r="L520" s="16" t="s">
        <v>98</v>
      </c>
      <c r="M520" t="s">
        <v>456</v>
      </c>
      <c r="N520" s="26" t="s">
        <v>2466</v>
      </c>
      <c r="O520" t="s">
        <v>2571</v>
      </c>
      <c r="P520" t="s">
        <v>2572</v>
      </c>
      <c r="Q520" s="2" t="s">
        <v>2573</v>
      </c>
      <c r="R520" s="16" t="s">
        <v>2548</v>
      </c>
      <c r="S520">
        <v>2015</v>
      </c>
      <c r="T520" s="18" t="s">
        <v>104</v>
      </c>
      <c r="U520" t="s">
        <v>127</v>
      </c>
      <c r="V520" s="3">
        <v>50</v>
      </c>
      <c r="W520" s="3">
        <v>1020</v>
      </c>
      <c r="X520">
        <v>230</v>
      </c>
      <c r="Y520">
        <v>80</v>
      </c>
      <c r="Z520">
        <v>20</v>
      </c>
      <c r="AA520">
        <v>271</v>
      </c>
      <c r="AB520">
        <v>0</v>
      </c>
      <c r="AC520" s="3">
        <v>790</v>
      </c>
      <c r="AD520" s="3">
        <v>1</v>
      </c>
      <c r="AE520" s="19">
        <v>0.02</v>
      </c>
      <c r="AF520">
        <v>200</v>
      </c>
      <c r="AG520">
        <v>0</v>
      </c>
      <c r="AH520" t="s">
        <v>2549</v>
      </c>
      <c r="AI520" s="20">
        <v>11</v>
      </c>
      <c r="AK520">
        <v>1.9374275599999999</v>
      </c>
      <c r="AL520">
        <v>0</v>
      </c>
      <c r="AM520" t="s">
        <v>2550</v>
      </c>
      <c r="AN520" t="s">
        <v>79</v>
      </c>
      <c r="AO520" s="19"/>
      <c r="AP520" s="19"/>
      <c r="AQ520" s="19"/>
      <c r="AR520" s="19"/>
      <c r="AS520" s="19"/>
      <c r="AT520" s="19"/>
      <c r="AU520" s="19"/>
      <c r="AV520" s="19"/>
      <c r="AW520" s="19"/>
      <c r="AX520" s="19"/>
      <c r="AY520" s="19"/>
      <c r="AZ520" s="19"/>
      <c r="BA520" s="19"/>
      <c r="BB520" s="19"/>
      <c r="BC520" s="19"/>
      <c r="BD520" s="19"/>
      <c r="BE520" s="19"/>
      <c r="BF520" s="19"/>
      <c r="BG520" s="19"/>
      <c r="BH520" s="19">
        <v>100</v>
      </c>
      <c r="BI520" s="19"/>
      <c r="BJ520" s="19"/>
      <c r="BK520" s="19"/>
      <c r="BL520" s="19"/>
      <c r="BM520" s="19"/>
      <c r="BN520" s="19"/>
      <c r="BO520" s="19"/>
      <c r="BP520" s="19"/>
      <c r="BQ520" s="19"/>
      <c r="BR520" s="19"/>
      <c r="BS520" s="19"/>
      <c r="BT520" s="19"/>
      <c r="BU520" s="19"/>
      <c r="BV520" s="19"/>
      <c r="BW520" s="19"/>
      <c r="BX520" s="19"/>
      <c r="BY520" s="19"/>
      <c r="BZ520" s="19"/>
      <c r="CA520" s="19"/>
      <c r="CB520" s="19"/>
      <c r="CC520" s="19"/>
      <c r="CD520" s="19"/>
      <c r="CE520" s="19">
        <v>0</v>
      </c>
      <c r="CF520" s="19">
        <v>100</v>
      </c>
      <c r="CG520" s="19">
        <v>0</v>
      </c>
      <c r="CH520" t="s">
        <v>80</v>
      </c>
      <c r="CI520" t="s">
        <v>81</v>
      </c>
      <c r="CJ520" t="s">
        <v>82</v>
      </c>
      <c r="CL520" s="19">
        <v>1</v>
      </c>
      <c r="CM520" s="4">
        <v>54.225000000000001</v>
      </c>
      <c r="CN520" s="4">
        <v>1.53</v>
      </c>
      <c r="CO520" t="s">
        <v>109</v>
      </c>
      <c r="CP520" s="19">
        <v>0</v>
      </c>
      <c r="CQ520" s="19">
        <v>0</v>
      </c>
      <c r="CR520" s="19">
        <v>100</v>
      </c>
      <c r="CS520" s="19">
        <v>0</v>
      </c>
      <c r="CT520" s="19" t="s">
        <v>459</v>
      </c>
      <c r="CU520" s="19" t="s">
        <v>4036</v>
      </c>
    </row>
    <row r="521" spans="1:99" ht="21" customHeight="1" x14ac:dyDescent="0.2">
      <c r="A521">
        <v>10519</v>
      </c>
      <c r="B521" s="16" t="s">
        <v>2428</v>
      </c>
      <c r="C521" s="16" t="s">
        <v>2156</v>
      </c>
      <c r="D521" t="s">
        <v>2574</v>
      </c>
      <c r="E521" t="s">
        <v>2575</v>
      </c>
      <c r="F521" s="16" t="s">
        <v>2576</v>
      </c>
      <c r="G521" t="s">
        <v>2502</v>
      </c>
      <c r="H521" t="s">
        <v>2535</v>
      </c>
      <c r="I521" s="16" t="s">
        <v>65</v>
      </c>
      <c r="J521" s="16" t="s">
        <v>66</v>
      </c>
      <c r="K521" s="16" t="s">
        <v>174</v>
      </c>
      <c r="L521" s="16" t="s">
        <v>68</v>
      </c>
      <c r="M521" t="s">
        <v>456</v>
      </c>
      <c r="N521" s="26" t="s">
        <v>2434</v>
      </c>
      <c r="O521" t="s">
        <v>2435</v>
      </c>
      <c r="P521" t="s">
        <v>2475</v>
      </c>
      <c r="Q521" s="2" t="s">
        <v>2436</v>
      </c>
      <c r="R521" s="16" t="s">
        <v>2437</v>
      </c>
      <c r="S521">
        <v>2015</v>
      </c>
      <c r="T521" s="18" t="s">
        <v>104</v>
      </c>
      <c r="U521" t="s">
        <v>127</v>
      </c>
      <c r="V521" s="3"/>
      <c r="W521" s="3"/>
      <c r="AC521" s="3"/>
      <c r="AD521" s="3"/>
      <c r="AE521" s="19" t="s">
        <v>179</v>
      </c>
      <c r="AF521">
        <v>200</v>
      </c>
      <c r="AG521">
        <v>0</v>
      </c>
      <c r="AH521" t="s">
        <v>179</v>
      </c>
      <c r="AI521" s="20"/>
      <c r="AK521">
        <v>0</v>
      </c>
      <c r="AL521">
        <v>0</v>
      </c>
      <c r="AM521" t="s">
        <v>179</v>
      </c>
      <c r="AN521" t="s">
        <v>79</v>
      </c>
      <c r="AO521" s="19"/>
      <c r="AP521" s="19"/>
      <c r="AQ521" s="19"/>
      <c r="AR521" s="19"/>
      <c r="AS521" s="19"/>
      <c r="AT521" s="19"/>
      <c r="AU521" s="19"/>
      <c r="AV521" s="19"/>
      <c r="AW521" s="19"/>
      <c r="AX521" s="19"/>
      <c r="AY521" s="19"/>
      <c r="AZ521" s="19"/>
      <c r="BA521" s="19"/>
      <c r="BB521" s="19"/>
      <c r="BC521" s="19"/>
      <c r="BD521" s="19"/>
      <c r="BE521" s="19"/>
      <c r="BF521" s="19"/>
      <c r="BG521" s="19"/>
      <c r="BH521" s="19">
        <v>92</v>
      </c>
      <c r="BI521" s="19"/>
      <c r="BJ521" s="19"/>
      <c r="BK521" s="19"/>
      <c r="BL521" s="19"/>
      <c r="BM521" s="19"/>
      <c r="BN521" s="19"/>
      <c r="BO521" s="19"/>
      <c r="BP521" s="19"/>
      <c r="BQ521" s="19"/>
      <c r="BR521" s="19"/>
      <c r="BS521" s="19"/>
      <c r="BT521" s="19"/>
      <c r="BU521" s="19"/>
      <c r="BV521" s="19"/>
      <c r="BW521" s="19"/>
      <c r="BX521" s="19"/>
      <c r="BY521" s="19"/>
      <c r="BZ521" s="19"/>
      <c r="CA521" s="19"/>
      <c r="CB521" s="19"/>
      <c r="CC521" s="19"/>
      <c r="CD521" s="19"/>
      <c r="CE521" s="19">
        <v>0</v>
      </c>
      <c r="CF521" s="19">
        <v>92</v>
      </c>
      <c r="CG521" s="19">
        <v>0</v>
      </c>
      <c r="CH521" t="s">
        <v>80</v>
      </c>
      <c r="CI521" t="s">
        <v>81</v>
      </c>
      <c r="CJ521" t="s">
        <v>109</v>
      </c>
      <c r="CL521" s="19" t="s">
        <v>179</v>
      </c>
      <c r="CM521" s="4">
        <v>54.323055555555555</v>
      </c>
      <c r="CN521" s="4">
        <v>1.2144444444444444</v>
      </c>
      <c r="CO521" t="s">
        <v>109</v>
      </c>
      <c r="CP521" s="19">
        <v>0</v>
      </c>
      <c r="CQ521" s="19">
        <v>0</v>
      </c>
      <c r="CR521" s="19">
        <v>92</v>
      </c>
      <c r="CS521" s="19">
        <v>0</v>
      </c>
      <c r="CT521" s="19" t="s">
        <v>459</v>
      </c>
      <c r="CU521" s="19" t="s">
        <v>4036</v>
      </c>
    </row>
    <row r="522" spans="1:99" s="22" customFormat="1" ht="21" customHeight="1" x14ac:dyDescent="0.2">
      <c r="A522">
        <v>10520</v>
      </c>
      <c r="B522" s="16" t="s">
        <v>2428</v>
      </c>
      <c r="C522" s="16" t="s">
        <v>2156</v>
      </c>
      <c r="D522" t="s">
        <v>2577</v>
      </c>
      <c r="E522" t="s">
        <v>2578</v>
      </c>
      <c r="F522" s="16" t="s">
        <v>2579</v>
      </c>
      <c r="G522" t="s">
        <v>2502</v>
      </c>
      <c r="H522" t="s">
        <v>2535</v>
      </c>
      <c r="I522" s="16" t="s">
        <v>65</v>
      </c>
      <c r="J522" s="16" t="s">
        <v>66</v>
      </c>
      <c r="K522" s="16" t="s">
        <v>174</v>
      </c>
      <c r="L522" s="16" t="s">
        <v>68</v>
      </c>
      <c r="M522" t="s">
        <v>456</v>
      </c>
      <c r="N522" s="26" t="s">
        <v>2434</v>
      </c>
      <c r="O522" t="s">
        <v>2435</v>
      </c>
      <c r="P522" t="s">
        <v>2475</v>
      </c>
      <c r="Q522" s="2" t="s">
        <v>2436</v>
      </c>
      <c r="R522" s="16" t="s">
        <v>2437</v>
      </c>
      <c r="S522">
        <v>2015</v>
      </c>
      <c r="T522" s="18" t="s">
        <v>104</v>
      </c>
      <c r="U522" t="s">
        <v>127</v>
      </c>
      <c r="V522" s="3"/>
      <c r="W522" s="3"/>
      <c r="X522"/>
      <c r="Y522"/>
      <c r="Z522"/>
      <c r="AA522"/>
      <c r="AB522"/>
      <c r="AC522" s="3"/>
      <c r="AD522" s="3"/>
      <c r="AE522" s="19" t="s">
        <v>179</v>
      </c>
      <c r="AF522">
        <v>200</v>
      </c>
      <c r="AG522">
        <v>0</v>
      </c>
      <c r="AH522" t="s">
        <v>179</v>
      </c>
      <c r="AI522" s="20"/>
      <c r="AJ522"/>
      <c r="AK522">
        <v>0</v>
      </c>
      <c r="AL522">
        <v>0</v>
      </c>
      <c r="AM522" t="s">
        <v>179</v>
      </c>
      <c r="AN522" t="s">
        <v>79</v>
      </c>
      <c r="AO522" s="19"/>
      <c r="AP522" s="19"/>
      <c r="AQ522" s="19"/>
      <c r="AR522" s="19"/>
      <c r="AS522" s="19"/>
      <c r="AT522" s="19"/>
      <c r="AU522" s="19"/>
      <c r="AV522" s="19"/>
      <c r="AW522" s="19"/>
      <c r="AX522" s="19"/>
      <c r="AY522" s="19"/>
      <c r="AZ522" s="19"/>
      <c r="BA522" s="19"/>
      <c r="BB522" s="19"/>
      <c r="BC522" s="19"/>
      <c r="BD522" s="19"/>
      <c r="BE522" s="19"/>
      <c r="BF522" s="19"/>
      <c r="BG522" s="19"/>
      <c r="BH522" s="19">
        <v>55</v>
      </c>
      <c r="BI522" s="19"/>
      <c r="BJ522" s="19"/>
      <c r="BK522" s="19"/>
      <c r="BL522" s="19"/>
      <c r="BM522" s="19"/>
      <c r="BN522" s="19"/>
      <c r="BO522" s="19"/>
      <c r="BP522" s="19"/>
      <c r="BQ522" s="19"/>
      <c r="BR522" s="19"/>
      <c r="BS522" s="19"/>
      <c r="BT522" s="19"/>
      <c r="BU522" s="19"/>
      <c r="BV522" s="19"/>
      <c r="BW522" s="19"/>
      <c r="BX522" s="19"/>
      <c r="BY522" s="19"/>
      <c r="BZ522" s="19"/>
      <c r="CA522" s="19"/>
      <c r="CB522" s="19"/>
      <c r="CC522" s="19"/>
      <c r="CD522" s="19"/>
      <c r="CE522" s="19">
        <v>0</v>
      </c>
      <c r="CF522" s="19">
        <v>55</v>
      </c>
      <c r="CG522" s="19">
        <v>0</v>
      </c>
      <c r="CH522" t="s">
        <v>80</v>
      </c>
      <c r="CI522" t="s">
        <v>81</v>
      </c>
      <c r="CJ522" t="s">
        <v>109</v>
      </c>
      <c r="CK522"/>
      <c r="CL522" s="19" t="s">
        <v>179</v>
      </c>
      <c r="CM522" s="4">
        <v>54.386111111111113</v>
      </c>
      <c r="CN522" s="4">
        <v>1.0663888888888888</v>
      </c>
      <c r="CO522" t="s">
        <v>109</v>
      </c>
      <c r="CP522" s="19">
        <v>0</v>
      </c>
      <c r="CQ522" s="19">
        <v>0</v>
      </c>
      <c r="CR522" s="19">
        <v>55</v>
      </c>
      <c r="CS522" s="19">
        <v>0</v>
      </c>
      <c r="CT522" s="19" t="s">
        <v>459</v>
      </c>
      <c r="CU522" s="29" t="s">
        <v>4036</v>
      </c>
    </row>
    <row r="523" spans="1:99" ht="21" customHeight="1" x14ac:dyDescent="0.2">
      <c r="A523">
        <v>10521</v>
      </c>
      <c r="B523" s="16" t="s">
        <v>2428</v>
      </c>
      <c r="C523" s="16" t="s">
        <v>2156</v>
      </c>
      <c r="D523" t="s">
        <v>2580</v>
      </c>
      <c r="E523" t="s">
        <v>2581</v>
      </c>
      <c r="F523" s="16" t="s">
        <v>2582</v>
      </c>
      <c r="G523" t="s">
        <v>2502</v>
      </c>
      <c r="H523" t="s">
        <v>2535</v>
      </c>
      <c r="I523" s="16" t="s">
        <v>65</v>
      </c>
      <c r="J523" s="16" t="s">
        <v>66</v>
      </c>
      <c r="K523" s="16" t="s">
        <v>174</v>
      </c>
      <c r="L523" s="16" t="s">
        <v>68</v>
      </c>
      <c r="M523" t="s">
        <v>456</v>
      </c>
      <c r="N523" s="26" t="s">
        <v>2434</v>
      </c>
      <c r="O523" t="s">
        <v>2435</v>
      </c>
      <c r="P523" t="s">
        <v>2475</v>
      </c>
      <c r="Q523" s="2" t="s">
        <v>2436</v>
      </c>
      <c r="R523" s="16" t="s">
        <v>2437</v>
      </c>
      <c r="S523">
        <v>2015</v>
      </c>
      <c r="T523" s="18" t="s">
        <v>104</v>
      </c>
      <c r="U523" t="s">
        <v>127</v>
      </c>
      <c r="V523" s="3"/>
      <c r="W523" s="3"/>
      <c r="AC523" s="3"/>
      <c r="AD523" s="3"/>
      <c r="AE523" s="19" t="s">
        <v>179</v>
      </c>
      <c r="AF523">
        <v>200</v>
      </c>
      <c r="AG523">
        <v>0</v>
      </c>
      <c r="AH523" t="s">
        <v>179</v>
      </c>
      <c r="AI523" s="20"/>
      <c r="AK523">
        <v>0</v>
      </c>
      <c r="AL523">
        <v>0</v>
      </c>
      <c r="AM523" t="s">
        <v>179</v>
      </c>
      <c r="AN523" t="s">
        <v>79</v>
      </c>
      <c r="AO523" s="19"/>
      <c r="AP523" s="19"/>
      <c r="AQ523" s="19"/>
      <c r="AR523" s="19"/>
      <c r="AS523" s="19"/>
      <c r="AT523" s="19"/>
      <c r="AU523" s="19"/>
      <c r="AV523" s="19"/>
      <c r="AW523" s="19"/>
      <c r="AX523" s="19"/>
      <c r="AY523" s="19"/>
      <c r="AZ523" s="19"/>
      <c r="BA523" s="19"/>
      <c r="BB523" s="19"/>
      <c r="BC523" s="19"/>
      <c r="BD523" s="19"/>
      <c r="BE523" s="19"/>
      <c r="BF523" s="19"/>
      <c r="BG523" s="19"/>
      <c r="BH523" s="19">
        <v>108</v>
      </c>
      <c r="BI523" s="19"/>
      <c r="BJ523" s="19"/>
      <c r="BK523" s="19"/>
      <c r="BL523" s="19"/>
      <c r="BM523" s="19"/>
      <c r="BN523" s="19"/>
      <c r="BO523" s="19"/>
      <c r="BP523" s="19"/>
      <c r="BQ523" s="19"/>
      <c r="BR523" s="19"/>
      <c r="BS523" s="19"/>
      <c r="BT523" s="19"/>
      <c r="BU523" s="19"/>
      <c r="BV523" s="19"/>
      <c r="BW523" s="19"/>
      <c r="BX523" s="19"/>
      <c r="BY523" s="19"/>
      <c r="BZ523" s="19"/>
      <c r="CA523" s="19"/>
      <c r="CB523" s="19"/>
      <c r="CC523" s="19"/>
      <c r="CD523" s="19"/>
      <c r="CE523" s="19">
        <v>0</v>
      </c>
      <c r="CF523" s="19">
        <v>108</v>
      </c>
      <c r="CG523" s="19">
        <v>0</v>
      </c>
      <c r="CH523" t="s">
        <v>80</v>
      </c>
      <c r="CI523" t="s">
        <v>81</v>
      </c>
      <c r="CJ523" t="s">
        <v>109</v>
      </c>
      <c r="CL523" s="19" t="s">
        <v>179</v>
      </c>
      <c r="CM523" s="4">
        <v>54.046388888888885</v>
      </c>
      <c r="CN523" s="4">
        <v>0.70944444444444443</v>
      </c>
      <c r="CO523" t="s">
        <v>109</v>
      </c>
      <c r="CP523" s="19">
        <v>0</v>
      </c>
      <c r="CQ523" s="19">
        <v>0</v>
      </c>
      <c r="CR523" s="19">
        <v>108</v>
      </c>
      <c r="CS523" s="19">
        <v>0</v>
      </c>
      <c r="CT523" s="19" t="s">
        <v>459</v>
      </c>
      <c r="CU523" s="19" t="s">
        <v>4036</v>
      </c>
    </row>
    <row r="524" spans="1:99" ht="21" customHeight="1" x14ac:dyDescent="0.2">
      <c r="A524">
        <v>10522</v>
      </c>
      <c r="B524" s="16" t="s">
        <v>2428</v>
      </c>
      <c r="C524" s="16" t="s">
        <v>2156</v>
      </c>
      <c r="D524" t="s">
        <v>2583</v>
      </c>
      <c r="E524" t="s">
        <v>2584</v>
      </c>
      <c r="F524" s="16" t="s">
        <v>2585</v>
      </c>
      <c r="G524" t="s">
        <v>2502</v>
      </c>
      <c r="H524" t="s">
        <v>2535</v>
      </c>
      <c r="I524" s="16" t="s">
        <v>65</v>
      </c>
      <c r="J524" s="16" t="s">
        <v>66</v>
      </c>
      <c r="K524" s="16" t="s">
        <v>174</v>
      </c>
      <c r="L524" s="16" t="s">
        <v>68</v>
      </c>
      <c r="M524" t="s">
        <v>456</v>
      </c>
      <c r="N524" s="26" t="s">
        <v>2434</v>
      </c>
      <c r="O524" t="s">
        <v>2435</v>
      </c>
      <c r="P524" t="s">
        <v>2475</v>
      </c>
      <c r="Q524" s="2" t="s">
        <v>2436</v>
      </c>
      <c r="R524" s="16" t="s">
        <v>2437</v>
      </c>
      <c r="S524">
        <v>2015</v>
      </c>
      <c r="T524" s="18" t="s">
        <v>104</v>
      </c>
      <c r="U524" t="s">
        <v>127</v>
      </c>
      <c r="V524" s="3"/>
      <c r="W524" s="3"/>
      <c r="AC524" s="3"/>
      <c r="AD524" s="3"/>
      <c r="AE524" s="19" t="s">
        <v>179</v>
      </c>
      <c r="AF524">
        <v>200</v>
      </c>
      <c r="AG524">
        <v>0</v>
      </c>
      <c r="AH524" t="s">
        <v>179</v>
      </c>
      <c r="AI524" s="20"/>
      <c r="AK524">
        <v>0</v>
      </c>
      <c r="AL524">
        <v>0</v>
      </c>
      <c r="AM524" t="s">
        <v>179</v>
      </c>
      <c r="AN524" t="s">
        <v>79</v>
      </c>
      <c r="AO524" s="19"/>
      <c r="AP524" s="19"/>
      <c r="AQ524" s="19"/>
      <c r="AR524" s="19"/>
      <c r="AS524" s="19"/>
      <c r="AT524" s="19"/>
      <c r="AU524" s="19"/>
      <c r="AV524" s="19"/>
      <c r="AW524" s="19"/>
      <c r="AX524" s="19"/>
      <c r="AY524" s="19"/>
      <c r="AZ524" s="19"/>
      <c r="BA524" s="19"/>
      <c r="BB524" s="19"/>
      <c r="BC524" s="19"/>
      <c r="BD524" s="19"/>
      <c r="BE524" s="19"/>
      <c r="BF524" s="19"/>
      <c r="BG524" s="19"/>
      <c r="BH524" s="19">
        <v>158</v>
      </c>
      <c r="BI524" s="19"/>
      <c r="BJ524" s="19"/>
      <c r="BK524" s="19"/>
      <c r="BL524" s="19"/>
      <c r="BM524" s="19"/>
      <c r="BN524" s="19"/>
      <c r="BO524" s="19"/>
      <c r="BP524" s="19"/>
      <c r="BQ524" s="19"/>
      <c r="BR524" s="19"/>
      <c r="BS524" s="19"/>
      <c r="BT524" s="19"/>
      <c r="BU524" s="19"/>
      <c r="BV524" s="19"/>
      <c r="BW524" s="19"/>
      <c r="BX524" s="19"/>
      <c r="BY524" s="19"/>
      <c r="BZ524" s="19"/>
      <c r="CA524" s="19"/>
      <c r="CB524" s="19"/>
      <c r="CC524" s="19"/>
      <c r="CD524" s="19"/>
      <c r="CE524" s="19">
        <v>0</v>
      </c>
      <c r="CF524" s="19">
        <v>158</v>
      </c>
      <c r="CG524" s="19">
        <v>0</v>
      </c>
      <c r="CH524" t="s">
        <v>80</v>
      </c>
      <c r="CI524" t="s">
        <v>81</v>
      </c>
      <c r="CJ524" t="s">
        <v>109</v>
      </c>
      <c r="CL524" s="19" t="s">
        <v>179</v>
      </c>
      <c r="CM524" s="4">
        <v>54.429722222222217</v>
      </c>
      <c r="CN524" s="4">
        <v>1.4119444444444444</v>
      </c>
      <c r="CO524" t="s">
        <v>109</v>
      </c>
      <c r="CP524" s="19">
        <v>0</v>
      </c>
      <c r="CQ524" s="19">
        <v>0</v>
      </c>
      <c r="CR524" s="19">
        <v>158</v>
      </c>
      <c r="CS524" s="19">
        <v>0</v>
      </c>
      <c r="CT524" s="19" t="s">
        <v>459</v>
      </c>
      <c r="CU524" s="19" t="s">
        <v>4036</v>
      </c>
    </row>
    <row r="525" spans="1:99" ht="21" customHeight="1" x14ac:dyDescent="0.2">
      <c r="A525">
        <v>10523</v>
      </c>
      <c r="B525" s="16" t="s">
        <v>2428</v>
      </c>
      <c r="C525" s="16" t="s">
        <v>2156</v>
      </c>
      <c r="D525" t="s">
        <v>2586</v>
      </c>
      <c r="E525" t="s">
        <v>2587</v>
      </c>
      <c r="F525" s="16" t="s">
        <v>2588</v>
      </c>
      <c r="G525" t="s">
        <v>2502</v>
      </c>
      <c r="H525" t="s">
        <v>2535</v>
      </c>
      <c r="I525" s="16" t="s">
        <v>65</v>
      </c>
      <c r="J525" s="16" t="s">
        <v>66</v>
      </c>
      <c r="K525" s="16" t="s">
        <v>174</v>
      </c>
      <c r="L525" s="16" t="s">
        <v>68</v>
      </c>
      <c r="M525" t="s">
        <v>456</v>
      </c>
      <c r="N525" s="26" t="s">
        <v>2434</v>
      </c>
      <c r="O525" t="s">
        <v>2435</v>
      </c>
      <c r="P525" t="s">
        <v>2475</v>
      </c>
      <c r="Q525" s="2" t="s">
        <v>2436</v>
      </c>
      <c r="R525" s="16" t="s">
        <v>2437</v>
      </c>
      <c r="S525">
        <v>2015</v>
      </c>
      <c r="T525" s="18" t="s">
        <v>104</v>
      </c>
      <c r="U525" t="s">
        <v>127</v>
      </c>
      <c r="V525" s="3"/>
      <c r="W525" s="3"/>
      <c r="AC525" s="3"/>
      <c r="AD525" s="3"/>
      <c r="AE525" s="19" t="s">
        <v>179</v>
      </c>
      <c r="AF525">
        <v>200</v>
      </c>
      <c r="AG525">
        <v>0</v>
      </c>
      <c r="AH525" t="s">
        <v>179</v>
      </c>
      <c r="AI525" s="20"/>
      <c r="AK525">
        <v>0</v>
      </c>
      <c r="AL525">
        <v>0</v>
      </c>
      <c r="AM525" t="s">
        <v>179</v>
      </c>
      <c r="AN525" t="s">
        <v>79</v>
      </c>
      <c r="AO525" s="19"/>
      <c r="AP525" s="19"/>
      <c r="AQ525" s="19"/>
      <c r="AR525" s="19"/>
      <c r="AS525" s="19"/>
      <c r="AT525" s="19"/>
      <c r="AU525" s="19"/>
      <c r="AV525" s="19"/>
      <c r="AW525" s="19"/>
      <c r="AX525" s="19"/>
      <c r="AY525" s="19"/>
      <c r="AZ525" s="19"/>
      <c r="BA525" s="19"/>
      <c r="BB525" s="19"/>
      <c r="BC525" s="19"/>
      <c r="BD525" s="19"/>
      <c r="BE525" s="19"/>
      <c r="BF525" s="19"/>
      <c r="BG525" s="19"/>
      <c r="BH525" s="19">
        <v>9</v>
      </c>
      <c r="BI525" s="19"/>
      <c r="BJ525" s="19"/>
      <c r="BK525" s="19"/>
      <c r="BL525" s="19"/>
      <c r="BM525" s="19"/>
      <c r="BN525" s="19"/>
      <c r="BO525" s="19"/>
      <c r="BP525" s="19"/>
      <c r="BQ525" s="19"/>
      <c r="BR525" s="19"/>
      <c r="BS525" s="19"/>
      <c r="BT525" s="19"/>
      <c r="BU525" s="19"/>
      <c r="BV525" s="19"/>
      <c r="BW525" s="19"/>
      <c r="BX525" s="19"/>
      <c r="BY525" s="19"/>
      <c r="BZ525" s="19"/>
      <c r="CA525" s="19"/>
      <c r="CB525" s="19"/>
      <c r="CC525" s="19"/>
      <c r="CD525" s="19"/>
      <c r="CE525" s="19">
        <v>0</v>
      </c>
      <c r="CF525" s="19">
        <v>9</v>
      </c>
      <c r="CG525" s="19">
        <v>0</v>
      </c>
      <c r="CH525" t="s">
        <v>80</v>
      </c>
      <c r="CI525" t="s">
        <v>81</v>
      </c>
      <c r="CJ525" t="s">
        <v>109</v>
      </c>
      <c r="CL525" s="19" t="s">
        <v>179</v>
      </c>
      <c r="CM525" s="4">
        <v>54.087222222222223</v>
      </c>
      <c r="CN525" s="4">
        <v>0.98222222222222222</v>
      </c>
      <c r="CO525" t="s">
        <v>109</v>
      </c>
      <c r="CP525" s="19">
        <v>0</v>
      </c>
      <c r="CQ525" s="19">
        <v>0</v>
      </c>
      <c r="CR525" s="19">
        <v>9</v>
      </c>
      <c r="CS525" s="19">
        <v>0</v>
      </c>
      <c r="CT525" s="19" t="s">
        <v>459</v>
      </c>
      <c r="CU525" s="19" t="s">
        <v>4036</v>
      </c>
    </row>
    <row r="526" spans="1:99" ht="21" customHeight="1" x14ac:dyDescent="0.2">
      <c r="A526">
        <v>10524</v>
      </c>
      <c r="B526" s="16" t="s">
        <v>2428</v>
      </c>
      <c r="C526" s="16" t="s">
        <v>2156</v>
      </c>
      <c r="D526" t="s">
        <v>2589</v>
      </c>
      <c r="E526" t="s">
        <v>2590</v>
      </c>
      <c r="F526" s="16" t="s">
        <v>2591</v>
      </c>
      <c r="G526" t="s">
        <v>2502</v>
      </c>
      <c r="H526" t="s">
        <v>2535</v>
      </c>
      <c r="I526" s="16" t="s">
        <v>65</v>
      </c>
      <c r="J526" s="16" t="s">
        <v>66</v>
      </c>
      <c r="K526" s="16" t="s">
        <v>174</v>
      </c>
      <c r="L526" s="16" t="s">
        <v>68</v>
      </c>
      <c r="M526" t="s">
        <v>456</v>
      </c>
      <c r="N526" s="45" t="s">
        <v>2466</v>
      </c>
      <c r="O526" t="s">
        <v>2545</v>
      </c>
      <c r="P526" t="s">
        <v>2546</v>
      </c>
      <c r="Q526" s="2" t="s">
        <v>2547</v>
      </c>
      <c r="R526" s="16" t="s">
        <v>2548</v>
      </c>
      <c r="S526">
        <v>2015</v>
      </c>
      <c r="T526" s="18" t="s">
        <v>104</v>
      </c>
      <c r="U526" t="s">
        <v>127</v>
      </c>
      <c r="V526" s="3">
        <v>3228</v>
      </c>
      <c r="W526" s="3">
        <v>840</v>
      </c>
      <c r="X526">
        <v>300</v>
      </c>
      <c r="Y526">
        <v>90</v>
      </c>
      <c r="Z526">
        <v>21</v>
      </c>
      <c r="AA526">
        <v>350</v>
      </c>
      <c r="AB526">
        <v>0</v>
      </c>
      <c r="AC526" s="3">
        <v>750</v>
      </c>
      <c r="AD526" s="3">
        <v>226</v>
      </c>
      <c r="AE526" s="19">
        <v>7.0012391573729862E-2</v>
      </c>
      <c r="AF526">
        <v>200</v>
      </c>
      <c r="AG526">
        <v>0</v>
      </c>
      <c r="AH526" t="s">
        <v>2549</v>
      </c>
      <c r="AI526" s="20">
        <v>13</v>
      </c>
      <c r="AK526">
        <v>0</v>
      </c>
      <c r="AL526">
        <v>0</v>
      </c>
      <c r="AM526" t="s">
        <v>2550</v>
      </c>
      <c r="AN526" t="s">
        <v>79</v>
      </c>
      <c r="AO526" s="19"/>
      <c r="AP526" s="19"/>
      <c r="AQ526" s="19"/>
      <c r="AR526" s="19"/>
      <c r="AS526" s="19"/>
      <c r="AT526" s="19"/>
      <c r="AU526" s="19"/>
      <c r="AV526" s="19"/>
      <c r="AW526" s="19"/>
      <c r="AX526" s="19"/>
      <c r="AY526" s="19"/>
      <c r="AZ526" s="19"/>
      <c r="BA526" s="19"/>
      <c r="BB526" s="19"/>
      <c r="BC526" s="19"/>
      <c r="BD526" s="19"/>
      <c r="BE526" s="19"/>
      <c r="BF526" s="19"/>
      <c r="BG526" s="19"/>
      <c r="BH526" s="19">
        <v>1977</v>
      </c>
      <c r="BI526" s="19"/>
      <c r="BJ526" s="19"/>
      <c r="BK526" s="19"/>
      <c r="BL526" s="19"/>
      <c r="BM526" s="19"/>
      <c r="BN526" s="19"/>
      <c r="BO526" s="19"/>
      <c r="BP526" s="19"/>
      <c r="BQ526" s="19"/>
      <c r="BR526" s="19"/>
      <c r="BS526" s="19"/>
      <c r="BT526" s="19"/>
      <c r="BU526" s="19"/>
      <c r="BV526" s="19"/>
      <c r="BW526" s="19"/>
      <c r="BX526" s="19"/>
      <c r="BY526" s="19"/>
      <c r="BZ526" s="19"/>
      <c r="CA526" s="19"/>
      <c r="CB526" s="19"/>
      <c r="CC526" s="19"/>
      <c r="CD526" s="19"/>
      <c r="CE526" s="19">
        <v>0</v>
      </c>
      <c r="CF526" s="19">
        <v>1977</v>
      </c>
      <c r="CG526" s="19">
        <v>0</v>
      </c>
      <c r="CH526" t="s">
        <v>80</v>
      </c>
      <c r="CI526" t="s">
        <v>81</v>
      </c>
      <c r="CJ526" t="s">
        <v>109</v>
      </c>
      <c r="CL526" s="19">
        <v>1</v>
      </c>
      <c r="CM526" s="4">
        <v>53.06444444444444</v>
      </c>
      <c r="CN526" s="4">
        <v>2.1319444444444446</v>
      </c>
      <c r="CO526" t="s">
        <v>109</v>
      </c>
      <c r="CP526" s="19">
        <v>0</v>
      </c>
      <c r="CQ526" s="19">
        <v>0</v>
      </c>
      <c r="CR526" s="19">
        <v>1977</v>
      </c>
      <c r="CS526" s="19">
        <v>0</v>
      </c>
      <c r="CT526" s="19" t="s">
        <v>459</v>
      </c>
      <c r="CU526" s="19" t="s">
        <v>4036</v>
      </c>
    </row>
    <row r="527" spans="1:99" ht="21" customHeight="1" x14ac:dyDescent="0.2">
      <c r="A527">
        <v>10525</v>
      </c>
      <c r="B527" s="16" t="s">
        <v>2428</v>
      </c>
      <c r="C527" s="16" t="s">
        <v>2156</v>
      </c>
      <c r="D527" t="s">
        <v>2592</v>
      </c>
      <c r="E527" t="s">
        <v>2593</v>
      </c>
      <c r="F527" s="16" t="s">
        <v>2594</v>
      </c>
      <c r="G527" t="s">
        <v>2492</v>
      </c>
      <c r="H527" t="s">
        <v>2595</v>
      </c>
      <c r="I527" s="46" t="s">
        <v>2596</v>
      </c>
      <c r="J527" s="16" t="s">
        <v>5</v>
      </c>
      <c r="K527" s="47" t="s">
        <v>174</v>
      </c>
      <c r="L527" s="16" t="s">
        <v>68</v>
      </c>
      <c r="M527" t="s">
        <v>2228</v>
      </c>
      <c r="N527" s="26" t="s">
        <v>2434</v>
      </c>
      <c r="O527" t="s">
        <v>2435</v>
      </c>
      <c r="P527" t="s">
        <v>505</v>
      </c>
      <c r="Q527" s="2" t="s">
        <v>2436</v>
      </c>
      <c r="R527" s="16" t="s">
        <v>2437</v>
      </c>
      <c r="S527">
        <v>2015</v>
      </c>
      <c r="T527" s="18" t="s">
        <v>104</v>
      </c>
      <c r="U527" t="s">
        <v>127</v>
      </c>
      <c r="V527" s="3"/>
      <c r="W527" s="3"/>
      <c r="AC527" s="3"/>
      <c r="AD527" s="3"/>
      <c r="AE527" s="19" t="s">
        <v>179</v>
      </c>
      <c r="AF527">
        <v>200</v>
      </c>
      <c r="AG527">
        <v>0</v>
      </c>
      <c r="AH527" t="s">
        <v>179</v>
      </c>
      <c r="AI527" s="20"/>
      <c r="AK527">
        <v>0</v>
      </c>
      <c r="AL527">
        <v>0</v>
      </c>
      <c r="AM527" t="s">
        <v>179</v>
      </c>
      <c r="AN527" t="s">
        <v>79</v>
      </c>
      <c r="AO527" s="19"/>
      <c r="AP527" s="19"/>
      <c r="AQ527" s="19"/>
      <c r="AR527" s="19"/>
      <c r="AS527" s="19"/>
      <c r="AT527" s="19"/>
      <c r="AU527" s="19"/>
      <c r="AV527" s="19"/>
      <c r="AW527" s="19"/>
      <c r="AX527" s="19"/>
      <c r="AY527" s="19"/>
      <c r="AZ527" s="19"/>
      <c r="BA527" s="19"/>
      <c r="BB527" s="19"/>
      <c r="BC527" s="19"/>
      <c r="BD527" s="19"/>
      <c r="BE527" s="19"/>
      <c r="BF527" s="19"/>
      <c r="BG527" s="19"/>
      <c r="BH527" s="19">
        <v>13</v>
      </c>
      <c r="BI527" s="19"/>
      <c r="BJ527" s="19"/>
      <c r="BK527" s="19"/>
      <c r="BL527" s="19"/>
      <c r="BM527" s="19"/>
      <c r="BN527" s="19"/>
      <c r="BO527" s="19"/>
      <c r="BP527" s="19"/>
      <c r="BQ527" s="19"/>
      <c r="BR527" s="19"/>
      <c r="BS527" s="19"/>
      <c r="BT527" s="19"/>
      <c r="BU527" s="19"/>
      <c r="BV527" s="19"/>
      <c r="BW527" s="19"/>
      <c r="BX527" s="19"/>
      <c r="BY527" s="19"/>
      <c r="BZ527" s="19"/>
      <c r="CA527" s="19"/>
      <c r="CB527" s="19"/>
      <c r="CC527" s="19"/>
      <c r="CD527" s="19"/>
      <c r="CE527" s="19">
        <v>0</v>
      </c>
      <c r="CF527" s="19">
        <v>13</v>
      </c>
      <c r="CG527" s="19">
        <v>0</v>
      </c>
      <c r="CH527" t="s">
        <v>80</v>
      </c>
      <c r="CI527" t="s">
        <v>81</v>
      </c>
      <c r="CJ527" t="s">
        <v>109</v>
      </c>
      <c r="CL527" s="19">
        <v>1</v>
      </c>
      <c r="CM527" s="4">
        <v>57.82277777777778</v>
      </c>
      <c r="CN527" s="4">
        <v>-0.97583333333333333</v>
      </c>
      <c r="CO527" t="s">
        <v>109</v>
      </c>
      <c r="CP527" s="19">
        <v>0</v>
      </c>
      <c r="CQ527" s="19">
        <v>0</v>
      </c>
      <c r="CR527" s="19">
        <v>13</v>
      </c>
      <c r="CS527" s="19">
        <v>0</v>
      </c>
      <c r="CT527" s="19" t="s">
        <v>459</v>
      </c>
      <c r="CU527" s="19" t="s">
        <v>4036</v>
      </c>
    </row>
    <row r="528" spans="1:99" ht="21" customHeight="1" x14ac:dyDescent="0.2">
      <c r="A528">
        <v>10526</v>
      </c>
      <c r="B528" s="16" t="s">
        <v>2428</v>
      </c>
      <c r="C528" s="16" t="s">
        <v>2156</v>
      </c>
      <c r="D528" t="s">
        <v>2597</v>
      </c>
      <c r="E528" t="s">
        <v>2598</v>
      </c>
      <c r="F528" s="16" t="s">
        <v>2599</v>
      </c>
      <c r="G528" t="s">
        <v>2502</v>
      </c>
      <c r="H528" t="s">
        <v>2535</v>
      </c>
      <c r="I528" s="16" t="s">
        <v>2391</v>
      </c>
      <c r="J528" s="16" t="s">
        <v>5</v>
      </c>
      <c r="K528" s="47" t="s">
        <v>174</v>
      </c>
      <c r="L528" s="16" t="s">
        <v>68</v>
      </c>
      <c r="M528" t="s">
        <v>456</v>
      </c>
      <c r="N528" s="26" t="s">
        <v>2434</v>
      </c>
      <c r="O528" t="s">
        <v>2435</v>
      </c>
      <c r="P528" t="s">
        <v>505</v>
      </c>
      <c r="Q528" s="2" t="s">
        <v>2436</v>
      </c>
      <c r="R528" s="16" t="s">
        <v>2437</v>
      </c>
      <c r="S528">
        <v>2015</v>
      </c>
      <c r="T528" s="18" t="s">
        <v>104</v>
      </c>
      <c r="U528" t="s">
        <v>127</v>
      </c>
      <c r="V528" s="3"/>
      <c r="W528" s="3"/>
      <c r="AC528" s="3"/>
      <c r="AD528" s="3"/>
      <c r="AE528" s="19" t="s">
        <v>179</v>
      </c>
      <c r="AF528">
        <v>200</v>
      </c>
      <c r="AG528">
        <v>0</v>
      </c>
      <c r="AH528" t="s">
        <v>179</v>
      </c>
      <c r="AI528" s="20"/>
      <c r="AK528">
        <v>0</v>
      </c>
      <c r="AL528">
        <v>0</v>
      </c>
      <c r="AM528" t="s">
        <v>179</v>
      </c>
      <c r="AN528" t="s">
        <v>79</v>
      </c>
      <c r="AO528" s="19"/>
      <c r="AP528" s="19"/>
      <c r="AQ528" s="19"/>
      <c r="AR528" s="19"/>
      <c r="AS528" s="19"/>
      <c r="AT528" s="19"/>
      <c r="AU528" s="19"/>
      <c r="AV528" s="19"/>
      <c r="AW528" s="19"/>
      <c r="AX528" s="19"/>
      <c r="AY528" s="19"/>
      <c r="AZ528" s="19"/>
      <c r="BA528" s="19"/>
      <c r="BB528" s="19"/>
      <c r="BC528" s="19"/>
      <c r="BD528" s="19"/>
      <c r="BE528" s="19"/>
      <c r="BF528" s="19"/>
      <c r="BG528" s="19"/>
      <c r="BH528" s="19">
        <v>15</v>
      </c>
      <c r="BI528" s="19"/>
      <c r="BJ528" s="19"/>
      <c r="BK528" s="19"/>
      <c r="BL528" s="19"/>
      <c r="BM528" s="19"/>
      <c r="BN528" s="19"/>
      <c r="BO528" s="19"/>
      <c r="BP528" s="19"/>
      <c r="BQ528" s="19"/>
      <c r="BR528" s="19"/>
      <c r="BS528" s="19"/>
      <c r="BT528" s="19"/>
      <c r="BU528" s="19"/>
      <c r="BV528" s="19"/>
      <c r="BW528" s="19"/>
      <c r="BX528" s="19"/>
      <c r="BY528" s="19"/>
      <c r="BZ528" s="19"/>
      <c r="CA528" s="19"/>
      <c r="CB528" s="19"/>
      <c r="CC528" s="19"/>
      <c r="CD528" s="19"/>
      <c r="CE528" s="19">
        <v>0</v>
      </c>
      <c r="CF528" s="19">
        <v>15</v>
      </c>
      <c r="CG528" s="19">
        <v>0</v>
      </c>
      <c r="CH528" t="s">
        <v>80</v>
      </c>
      <c r="CI528" t="s">
        <v>81</v>
      </c>
      <c r="CJ528" t="s">
        <v>109</v>
      </c>
      <c r="CL528" s="19">
        <v>1</v>
      </c>
      <c r="CM528" s="4">
        <v>54.191111111111105</v>
      </c>
      <c r="CN528" s="4">
        <v>2.4683333333333333</v>
      </c>
      <c r="CO528" t="s">
        <v>109</v>
      </c>
      <c r="CP528" s="19">
        <v>0</v>
      </c>
      <c r="CQ528" s="19">
        <v>0</v>
      </c>
      <c r="CR528" s="19">
        <v>15</v>
      </c>
      <c r="CS528" s="19">
        <v>0</v>
      </c>
      <c r="CT528" s="19" t="s">
        <v>459</v>
      </c>
      <c r="CU528" s="19" t="s">
        <v>4036</v>
      </c>
    </row>
    <row r="529" spans="1:99" ht="21" customHeight="1" x14ac:dyDescent="0.2">
      <c r="A529">
        <v>10527</v>
      </c>
      <c r="B529" s="16" t="s">
        <v>2428</v>
      </c>
      <c r="C529" s="16" t="s">
        <v>2156</v>
      </c>
      <c r="D529" t="s">
        <v>2600</v>
      </c>
      <c r="E529" t="s">
        <v>2601</v>
      </c>
      <c r="F529" s="16" t="s">
        <v>2602</v>
      </c>
      <c r="G529" t="s">
        <v>2502</v>
      </c>
      <c r="H529" t="s">
        <v>2535</v>
      </c>
      <c r="I529" s="16" t="s">
        <v>2391</v>
      </c>
      <c r="J529" s="16" t="s">
        <v>5</v>
      </c>
      <c r="K529" s="47" t="s">
        <v>174</v>
      </c>
      <c r="L529" s="16" t="s">
        <v>68</v>
      </c>
      <c r="M529" t="s">
        <v>456</v>
      </c>
      <c r="N529" s="26" t="s">
        <v>2434</v>
      </c>
      <c r="O529" t="s">
        <v>2435</v>
      </c>
      <c r="P529" t="s">
        <v>505</v>
      </c>
      <c r="Q529" s="2" t="s">
        <v>2436</v>
      </c>
      <c r="R529" s="16" t="s">
        <v>2437</v>
      </c>
      <c r="S529">
        <v>2015</v>
      </c>
      <c r="T529" s="18" t="s">
        <v>104</v>
      </c>
      <c r="U529" t="s">
        <v>127</v>
      </c>
      <c r="V529" s="3"/>
      <c r="W529" s="3"/>
      <c r="AC529" s="3"/>
      <c r="AD529" s="3"/>
      <c r="AE529" s="19" t="s">
        <v>179</v>
      </c>
      <c r="AF529">
        <v>200</v>
      </c>
      <c r="AG529">
        <v>0</v>
      </c>
      <c r="AH529" t="s">
        <v>179</v>
      </c>
      <c r="AI529" s="20"/>
      <c r="AK529">
        <v>0</v>
      </c>
      <c r="AL529">
        <v>0</v>
      </c>
      <c r="AM529" t="s">
        <v>179</v>
      </c>
      <c r="AN529" t="s">
        <v>79</v>
      </c>
      <c r="AO529" s="19"/>
      <c r="AP529" s="19"/>
      <c r="AQ529" s="19"/>
      <c r="AR529" s="19"/>
      <c r="AS529" s="19"/>
      <c r="AT529" s="19"/>
      <c r="AU529" s="19"/>
      <c r="AV529" s="19"/>
      <c r="AW529" s="19"/>
      <c r="AX529" s="19"/>
      <c r="AY529" s="19"/>
      <c r="AZ529" s="19"/>
      <c r="BA529" s="19"/>
      <c r="BB529" s="19"/>
      <c r="BC529" s="19"/>
      <c r="BD529" s="19"/>
      <c r="BE529" s="19"/>
      <c r="BF529" s="19"/>
      <c r="BG529" s="19"/>
      <c r="BH529" s="19">
        <v>13</v>
      </c>
      <c r="BI529" s="19"/>
      <c r="BJ529" s="19"/>
      <c r="BK529" s="19"/>
      <c r="BL529" s="19"/>
      <c r="BM529" s="19"/>
      <c r="BN529" s="19"/>
      <c r="BO529" s="19"/>
      <c r="BP529" s="19"/>
      <c r="BQ529" s="19"/>
      <c r="BR529" s="19"/>
      <c r="BS529" s="19"/>
      <c r="BT529" s="19"/>
      <c r="BU529" s="19"/>
      <c r="BV529" s="19"/>
      <c r="BW529" s="19"/>
      <c r="BX529" s="19"/>
      <c r="BY529" s="19"/>
      <c r="BZ529" s="19"/>
      <c r="CA529" s="19"/>
      <c r="CB529" s="19"/>
      <c r="CC529" s="19"/>
      <c r="CD529" s="19"/>
      <c r="CE529" s="19">
        <v>0</v>
      </c>
      <c r="CF529" s="19">
        <v>13</v>
      </c>
      <c r="CG529" s="19">
        <v>0</v>
      </c>
      <c r="CH529" t="s">
        <v>80</v>
      </c>
      <c r="CI529" t="s">
        <v>81</v>
      </c>
      <c r="CJ529" t="s">
        <v>109</v>
      </c>
      <c r="CL529" s="19">
        <v>1</v>
      </c>
      <c r="CM529" s="4">
        <v>54.211944444444448</v>
      </c>
      <c r="CN529" s="4">
        <v>2.4363888888888892</v>
      </c>
      <c r="CO529" t="s">
        <v>109</v>
      </c>
      <c r="CP529" s="19">
        <v>0</v>
      </c>
      <c r="CQ529" s="19">
        <v>0</v>
      </c>
      <c r="CR529" s="19">
        <v>13</v>
      </c>
      <c r="CS529" s="19">
        <v>0</v>
      </c>
      <c r="CT529" s="19" t="s">
        <v>459</v>
      </c>
      <c r="CU529" s="19" t="s">
        <v>4036</v>
      </c>
    </row>
    <row r="530" spans="1:99" ht="21" customHeight="1" x14ac:dyDescent="0.2">
      <c r="A530">
        <v>10528</v>
      </c>
      <c r="B530" s="16" t="s">
        <v>2428</v>
      </c>
      <c r="C530" s="16" t="s">
        <v>2156</v>
      </c>
      <c r="D530" t="s">
        <v>2603</v>
      </c>
      <c r="E530" t="s">
        <v>2604</v>
      </c>
      <c r="F530" s="16" t="s">
        <v>2605</v>
      </c>
      <c r="G530" t="s">
        <v>2502</v>
      </c>
      <c r="H530" t="s">
        <v>2503</v>
      </c>
      <c r="I530" s="16" t="s">
        <v>2391</v>
      </c>
      <c r="J530" s="16" t="s">
        <v>5</v>
      </c>
      <c r="K530" s="47" t="s">
        <v>174</v>
      </c>
      <c r="L530" s="16" t="s">
        <v>68</v>
      </c>
      <c r="M530" t="s">
        <v>2504</v>
      </c>
      <c r="N530" s="26" t="s">
        <v>2434</v>
      </c>
      <c r="O530" t="s">
        <v>2435</v>
      </c>
      <c r="P530" t="s">
        <v>505</v>
      </c>
      <c r="Q530" s="2" t="s">
        <v>2436</v>
      </c>
      <c r="R530" s="16" t="s">
        <v>2437</v>
      </c>
      <c r="S530">
        <v>2015</v>
      </c>
      <c r="T530" s="18" t="s">
        <v>104</v>
      </c>
      <c r="U530" t="s">
        <v>127</v>
      </c>
      <c r="V530" s="3"/>
      <c r="W530" s="3"/>
      <c r="AC530" s="3"/>
      <c r="AD530" s="3"/>
      <c r="AE530" s="19" t="s">
        <v>179</v>
      </c>
      <c r="AF530">
        <v>200</v>
      </c>
      <c r="AG530">
        <v>0</v>
      </c>
      <c r="AH530" t="s">
        <v>179</v>
      </c>
      <c r="AI530" s="20"/>
      <c r="AK530">
        <v>0</v>
      </c>
      <c r="AL530">
        <v>0</v>
      </c>
      <c r="AM530" t="s">
        <v>179</v>
      </c>
      <c r="AN530" t="s">
        <v>79</v>
      </c>
      <c r="AO530" s="19"/>
      <c r="AP530" s="19"/>
      <c r="AQ530" s="19"/>
      <c r="AR530" s="19"/>
      <c r="AS530" s="19"/>
      <c r="AT530" s="19"/>
      <c r="AU530" s="19"/>
      <c r="AV530" s="19"/>
      <c r="AW530" s="19"/>
      <c r="AX530" s="19"/>
      <c r="AY530" s="19"/>
      <c r="AZ530" s="19"/>
      <c r="BA530" s="19"/>
      <c r="BB530" s="19"/>
      <c r="BC530" s="19"/>
      <c r="BD530" s="19"/>
      <c r="BE530" s="19"/>
      <c r="BF530" s="19"/>
      <c r="BG530" s="19"/>
      <c r="BH530" s="19">
        <v>22</v>
      </c>
      <c r="BI530" s="19"/>
      <c r="BJ530" s="19"/>
      <c r="BK530" s="19"/>
      <c r="BL530" s="19"/>
      <c r="BM530" s="19"/>
      <c r="BN530" s="19"/>
      <c r="BO530" s="19"/>
      <c r="BP530" s="19"/>
      <c r="BQ530" s="19"/>
      <c r="BR530" s="19"/>
      <c r="BS530" s="19"/>
      <c r="BT530" s="19"/>
      <c r="BU530" s="19"/>
      <c r="BV530" s="19"/>
      <c r="BW530" s="19"/>
      <c r="BX530" s="19"/>
      <c r="BY530" s="19"/>
      <c r="BZ530" s="19"/>
      <c r="CA530" s="19"/>
      <c r="CB530" s="19"/>
      <c r="CC530" s="19"/>
      <c r="CD530" s="19"/>
      <c r="CE530" s="19">
        <v>0</v>
      </c>
      <c r="CF530" s="19">
        <v>22</v>
      </c>
      <c r="CG530" s="19">
        <v>0</v>
      </c>
      <c r="CH530" t="s">
        <v>80</v>
      </c>
      <c r="CI530" t="s">
        <v>81</v>
      </c>
      <c r="CJ530" t="s">
        <v>109</v>
      </c>
      <c r="CL530" s="19">
        <v>1</v>
      </c>
      <c r="CM530" s="4">
        <v>52.943333333333328</v>
      </c>
      <c r="CN530" s="4">
        <v>2.1577777777777776</v>
      </c>
      <c r="CO530" t="s">
        <v>109</v>
      </c>
      <c r="CP530" s="19">
        <v>0</v>
      </c>
      <c r="CQ530" s="19">
        <v>0</v>
      </c>
      <c r="CR530" s="19">
        <v>22</v>
      </c>
      <c r="CS530" s="19">
        <v>0</v>
      </c>
      <c r="CT530" s="19" t="s">
        <v>459</v>
      </c>
      <c r="CU530" s="19" t="s">
        <v>4036</v>
      </c>
    </row>
    <row r="531" spans="1:99" ht="21" customHeight="1" x14ac:dyDescent="0.2">
      <c r="A531">
        <v>10529</v>
      </c>
      <c r="B531" s="16" t="s">
        <v>2428</v>
      </c>
      <c r="C531" s="16" t="s">
        <v>2156</v>
      </c>
      <c r="D531" t="s">
        <v>2606</v>
      </c>
      <c r="E531" t="s">
        <v>2607</v>
      </c>
      <c r="F531" s="16" t="s">
        <v>2608</v>
      </c>
      <c r="G531" t="s">
        <v>2502</v>
      </c>
      <c r="H531" t="s">
        <v>2503</v>
      </c>
      <c r="I531" s="16" t="s">
        <v>2391</v>
      </c>
      <c r="J531" s="16" t="s">
        <v>5</v>
      </c>
      <c r="K531" s="47" t="s">
        <v>174</v>
      </c>
      <c r="L531" s="16" t="s">
        <v>68</v>
      </c>
      <c r="M531" t="s">
        <v>2504</v>
      </c>
      <c r="N531" s="26" t="s">
        <v>2434</v>
      </c>
      <c r="O531" t="s">
        <v>2435</v>
      </c>
      <c r="P531" t="s">
        <v>505</v>
      </c>
      <c r="Q531" s="2" t="s">
        <v>2436</v>
      </c>
      <c r="R531" s="16" t="s">
        <v>2437</v>
      </c>
      <c r="S531">
        <v>2015</v>
      </c>
      <c r="T531" s="18" t="s">
        <v>104</v>
      </c>
      <c r="U531" t="s">
        <v>127</v>
      </c>
      <c r="V531" s="3"/>
      <c r="W531" s="3"/>
      <c r="AC531" s="3"/>
      <c r="AD531" s="3"/>
      <c r="AE531" s="19" t="s">
        <v>179</v>
      </c>
      <c r="AF531">
        <v>200</v>
      </c>
      <c r="AG531">
        <v>0</v>
      </c>
      <c r="AH531" t="s">
        <v>179</v>
      </c>
      <c r="AI531" s="20"/>
      <c r="AK531">
        <v>0</v>
      </c>
      <c r="AL531">
        <v>0</v>
      </c>
      <c r="AM531" t="s">
        <v>179</v>
      </c>
      <c r="AN531" t="s">
        <v>79</v>
      </c>
      <c r="AO531" s="19"/>
      <c r="AP531" s="19"/>
      <c r="AQ531" s="19"/>
      <c r="AR531" s="19"/>
      <c r="AS531" s="19"/>
      <c r="AT531" s="19"/>
      <c r="AU531" s="19"/>
      <c r="AV531" s="19"/>
      <c r="AW531" s="19"/>
      <c r="AX531" s="19"/>
      <c r="AY531" s="19"/>
      <c r="AZ531" s="19"/>
      <c r="BA531" s="19"/>
      <c r="BB531" s="19"/>
      <c r="BC531" s="19"/>
      <c r="BD531" s="19"/>
      <c r="BE531" s="19"/>
      <c r="BF531" s="19"/>
      <c r="BG531" s="19"/>
      <c r="BH531" s="19">
        <v>2</v>
      </c>
      <c r="BI531" s="19"/>
      <c r="BJ531" s="19"/>
      <c r="BK531" s="19"/>
      <c r="BL531" s="19"/>
      <c r="BM531" s="19"/>
      <c r="BN531" s="19"/>
      <c r="BO531" s="19"/>
      <c r="BP531" s="19"/>
      <c r="BQ531" s="19"/>
      <c r="BR531" s="19"/>
      <c r="BS531" s="19"/>
      <c r="BT531" s="19"/>
      <c r="BU531" s="19"/>
      <c r="BV531" s="19"/>
      <c r="BW531" s="19"/>
      <c r="BX531" s="19"/>
      <c r="BY531" s="19"/>
      <c r="BZ531" s="19"/>
      <c r="CA531" s="19"/>
      <c r="CB531" s="19"/>
      <c r="CC531" s="19"/>
      <c r="CD531" s="19"/>
      <c r="CE531" s="19">
        <v>0</v>
      </c>
      <c r="CF531" s="19">
        <v>2</v>
      </c>
      <c r="CG531" s="19">
        <v>0</v>
      </c>
      <c r="CH531" t="s">
        <v>80</v>
      </c>
      <c r="CI531" t="s">
        <v>81</v>
      </c>
      <c r="CJ531" t="s">
        <v>109</v>
      </c>
      <c r="CL531" s="19">
        <v>1</v>
      </c>
      <c r="CM531" s="4">
        <v>52.968333333333334</v>
      </c>
      <c r="CN531" s="4">
        <v>2.23</v>
      </c>
      <c r="CO531" t="s">
        <v>109</v>
      </c>
      <c r="CP531" s="19">
        <v>0</v>
      </c>
      <c r="CQ531" s="19">
        <v>0</v>
      </c>
      <c r="CR531" s="19">
        <v>2</v>
      </c>
      <c r="CS531" s="19">
        <v>0</v>
      </c>
      <c r="CT531" s="19" t="s">
        <v>459</v>
      </c>
      <c r="CU531" s="19" t="s">
        <v>4036</v>
      </c>
    </row>
    <row r="532" spans="1:99" ht="21" customHeight="1" x14ac:dyDescent="0.2">
      <c r="A532">
        <v>10530</v>
      </c>
      <c r="B532" s="16" t="s">
        <v>2428</v>
      </c>
      <c r="C532" s="16" t="s">
        <v>2156</v>
      </c>
      <c r="D532" t="s">
        <v>2609</v>
      </c>
      <c r="E532" t="s">
        <v>2610</v>
      </c>
      <c r="F532" s="16" t="s">
        <v>2611</v>
      </c>
      <c r="G532" t="s">
        <v>2502</v>
      </c>
      <c r="H532" t="s">
        <v>2503</v>
      </c>
      <c r="I532" s="16" t="s">
        <v>2391</v>
      </c>
      <c r="J532" s="16" t="s">
        <v>5</v>
      </c>
      <c r="K532" s="47" t="s">
        <v>174</v>
      </c>
      <c r="L532" s="16" t="s">
        <v>68</v>
      </c>
      <c r="M532" t="s">
        <v>2504</v>
      </c>
      <c r="N532" s="26" t="s">
        <v>2434</v>
      </c>
      <c r="O532" t="s">
        <v>2435</v>
      </c>
      <c r="P532" t="s">
        <v>505</v>
      </c>
      <c r="Q532" s="2" t="s">
        <v>2436</v>
      </c>
      <c r="R532" s="16" t="s">
        <v>2437</v>
      </c>
      <c r="S532">
        <v>2015</v>
      </c>
      <c r="T532" s="18" t="s">
        <v>104</v>
      </c>
      <c r="U532" t="s">
        <v>127</v>
      </c>
      <c r="V532" s="3"/>
      <c r="W532" s="3"/>
      <c r="AC532" s="3"/>
      <c r="AD532" s="3"/>
      <c r="AE532" s="19" t="s">
        <v>179</v>
      </c>
      <c r="AF532">
        <v>200</v>
      </c>
      <c r="AG532">
        <v>0</v>
      </c>
      <c r="AH532" t="s">
        <v>179</v>
      </c>
      <c r="AI532" s="20"/>
      <c r="AK532">
        <v>0</v>
      </c>
      <c r="AL532">
        <v>0</v>
      </c>
      <c r="AM532" t="s">
        <v>179</v>
      </c>
      <c r="AN532" t="s">
        <v>79</v>
      </c>
      <c r="AO532" s="19"/>
      <c r="AP532" s="19"/>
      <c r="AQ532" s="19"/>
      <c r="AR532" s="19"/>
      <c r="AS532" s="19"/>
      <c r="AT532" s="19"/>
      <c r="AU532" s="19"/>
      <c r="AV532" s="19"/>
      <c r="AW532" s="19"/>
      <c r="AX532" s="19"/>
      <c r="AY532" s="19"/>
      <c r="AZ532" s="19"/>
      <c r="BA532" s="19"/>
      <c r="BB532" s="19"/>
      <c r="BC532" s="19"/>
      <c r="BD532" s="19"/>
      <c r="BE532" s="19"/>
      <c r="BF532" s="19"/>
      <c r="BG532" s="19"/>
      <c r="BH532" s="19">
        <v>3</v>
      </c>
      <c r="BI532" s="19"/>
      <c r="BJ532" s="19"/>
      <c r="BK532" s="19"/>
      <c r="BL532" s="19"/>
      <c r="BM532" s="19"/>
      <c r="BN532" s="19"/>
      <c r="BO532" s="19"/>
      <c r="BP532" s="19"/>
      <c r="BQ532" s="19"/>
      <c r="BR532" s="19"/>
      <c r="BS532" s="19"/>
      <c r="BT532" s="19"/>
      <c r="BU532" s="19"/>
      <c r="BV532" s="19"/>
      <c r="BW532" s="19"/>
      <c r="BX532" s="19"/>
      <c r="BY532" s="19"/>
      <c r="BZ532" s="19"/>
      <c r="CA532" s="19"/>
      <c r="CB532" s="19"/>
      <c r="CC532" s="19"/>
      <c r="CD532" s="19"/>
      <c r="CE532" s="19">
        <v>0</v>
      </c>
      <c r="CF532" s="19">
        <v>3</v>
      </c>
      <c r="CG532" s="19">
        <v>0</v>
      </c>
      <c r="CH532" t="s">
        <v>80</v>
      </c>
      <c r="CI532" t="s">
        <v>81</v>
      </c>
      <c r="CJ532" t="s">
        <v>109</v>
      </c>
      <c r="CL532" s="19">
        <v>1</v>
      </c>
      <c r="CM532" s="4">
        <v>52.955555555555556</v>
      </c>
      <c r="CN532" s="4">
        <v>2.1433333333333331</v>
      </c>
      <c r="CO532" t="s">
        <v>109</v>
      </c>
      <c r="CP532" s="19">
        <v>0</v>
      </c>
      <c r="CQ532" s="19">
        <v>0</v>
      </c>
      <c r="CR532" s="19">
        <v>3</v>
      </c>
      <c r="CS532" s="19">
        <v>0</v>
      </c>
      <c r="CT532" s="19" t="s">
        <v>459</v>
      </c>
      <c r="CU532" s="19" t="s">
        <v>4036</v>
      </c>
    </row>
    <row r="533" spans="1:99" ht="21" customHeight="1" x14ac:dyDescent="0.2">
      <c r="A533">
        <v>10531</v>
      </c>
      <c r="B533" t="s">
        <v>2428</v>
      </c>
      <c r="C533" t="s">
        <v>2156</v>
      </c>
      <c r="D533" t="s">
        <v>2612</v>
      </c>
      <c r="E533" t="s">
        <v>2613</v>
      </c>
      <c r="F533" t="s">
        <v>2614</v>
      </c>
      <c r="G533" t="s">
        <v>2492</v>
      </c>
      <c r="H533" t="s">
        <v>2493</v>
      </c>
      <c r="I533" t="s">
        <v>2615</v>
      </c>
      <c r="J533" t="s">
        <v>5</v>
      </c>
      <c r="K533" s="48" t="s">
        <v>174</v>
      </c>
      <c r="L533" s="16" t="s">
        <v>68</v>
      </c>
      <c r="M533" t="s">
        <v>99</v>
      </c>
      <c r="N533" s="26" t="s">
        <v>2466</v>
      </c>
      <c r="O533" t="s">
        <v>2616</v>
      </c>
      <c r="P533" t="s">
        <v>2617</v>
      </c>
      <c r="Q533" s="2" t="s">
        <v>2618</v>
      </c>
      <c r="R533" t="s">
        <v>2619</v>
      </c>
      <c r="S533">
        <v>2015</v>
      </c>
      <c r="T533" s="18" t="s">
        <v>104</v>
      </c>
      <c r="U533" t="s">
        <v>127</v>
      </c>
      <c r="V533">
        <v>73</v>
      </c>
      <c r="W533">
        <v>823</v>
      </c>
      <c r="X533">
        <v>150</v>
      </c>
      <c r="Y533">
        <v>95</v>
      </c>
      <c r="Z533">
        <v>31</v>
      </c>
      <c r="AA533">
        <v>7000</v>
      </c>
      <c r="AC533" s="3"/>
      <c r="AD533">
        <v>202</v>
      </c>
      <c r="AE533" s="19">
        <v>2.7671232876712328</v>
      </c>
      <c r="AF533">
        <v>200</v>
      </c>
      <c r="AG533">
        <v>0</v>
      </c>
      <c r="AH533" t="s">
        <v>179</v>
      </c>
      <c r="AK533">
        <v>0</v>
      </c>
      <c r="AL533">
        <v>0</v>
      </c>
      <c r="AM533" t="s">
        <v>2620</v>
      </c>
      <c r="AN533" t="s">
        <v>79</v>
      </c>
      <c r="AO533" s="19"/>
      <c r="AP533" s="19"/>
      <c r="AQ533" s="19"/>
      <c r="AR533" s="19"/>
      <c r="AS533" s="19"/>
      <c r="AT533" s="19"/>
      <c r="AU533" s="19"/>
      <c r="AV533" s="19"/>
      <c r="AW533" s="19"/>
      <c r="AX533" s="19"/>
      <c r="AY533" s="19"/>
      <c r="AZ533" s="19"/>
      <c r="BA533" s="19"/>
      <c r="BB533" s="19"/>
      <c r="BC533" s="19"/>
      <c r="BD533" s="19"/>
      <c r="BE533" s="19"/>
      <c r="BF533" s="19"/>
      <c r="BG533" s="19"/>
      <c r="BH533" s="19">
        <v>96</v>
      </c>
      <c r="BI533" s="19"/>
      <c r="BJ533" s="19"/>
      <c r="BK533" s="19"/>
      <c r="BL533" s="19"/>
      <c r="BM533" s="19"/>
      <c r="BN533" s="19"/>
      <c r="BO533" s="19"/>
      <c r="BP533" s="19"/>
      <c r="BQ533" s="19"/>
      <c r="BR533" s="19"/>
      <c r="BS533" s="19"/>
      <c r="BT533" s="19"/>
      <c r="BU533" s="19"/>
      <c r="BV533" s="19"/>
      <c r="BW533" s="19"/>
      <c r="BX533" s="19"/>
      <c r="BY533" s="19"/>
      <c r="BZ533" s="19"/>
      <c r="CA533" s="19"/>
      <c r="CB533" s="19"/>
      <c r="CC533" s="19"/>
      <c r="CD533" s="19"/>
      <c r="CE533" s="19">
        <v>0</v>
      </c>
      <c r="CF533" s="19">
        <v>96</v>
      </c>
      <c r="CG533" s="19">
        <v>0</v>
      </c>
      <c r="CH533" t="s">
        <v>80</v>
      </c>
      <c r="CI533" t="s">
        <v>81</v>
      </c>
      <c r="CJ533" t="s">
        <v>109</v>
      </c>
      <c r="CL533" s="19">
        <v>1</v>
      </c>
      <c r="CM533" s="4">
        <v>58.301944444444445</v>
      </c>
      <c r="CN533" s="4">
        <v>-1.7230555555555558</v>
      </c>
      <c r="CO533" t="s">
        <v>109</v>
      </c>
      <c r="CP533" s="19">
        <v>0</v>
      </c>
      <c r="CQ533" s="19">
        <v>0</v>
      </c>
      <c r="CR533" s="19">
        <v>96</v>
      </c>
      <c r="CS533" s="19">
        <v>0</v>
      </c>
      <c r="CT533" s="19" t="s">
        <v>459</v>
      </c>
      <c r="CU533" s="19" t="s">
        <v>4036</v>
      </c>
    </row>
    <row r="534" spans="1:99" ht="21" customHeight="1" x14ac:dyDescent="0.2">
      <c r="A534">
        <v>10532</v>
      </c>
      <c r="B534" s="16" t="s">
        <v>2428</v>
      </c>
      <c r="C534" s="16" t="s">
        <v>2156</v>
      </c>
      <c r="D534" t="s">
        <v>2621</v>
      </c>
      <c r="E534" t="s">
        <v>2622</v>
      </c>
      <c r="F534" s="16" t="s">
        <v>2623</v>
      </c>
      <c r="G534" t="s">
        <v>2502</v>
      </c>
      <c r="H534" t="s">
        <v>2503</v>
      </c>
      <c r="I534" s="16" t="s">
        <v>2391</v>
      </c>
      <c r="J534" s="16" t="s">
        <v>5</v>
      </c>
      <c r="K534" s="47" t="s">
        <v>174</v>
      </c>
      <c r="L534" s="16" t="s">
        <v>68</v>
      </c>
      <c r="M534" t="s">
        <v>2504</v>
      </c>
      <c r="N534" s="26" t="s">
        <v>2434</v>
      </c>
      <c r="O534" t="s">
        <v>2435</v>
      </c>
      <c r="P534" t="s">
        <v>505</v>
      </c>
      <c r="Q534" s="2" t="s">
        <v>2436</v>
      </c>
      <c r="R534" s="16" t="s">
        <v>2437</v>
      </c>
      <c r="S534">
        <v>2015</v>
      </c>
      <c r="T534" s="18" t="s">
        <v>104</v>
      </c>
      <c r="U534" t="s">
        <v>127</v>
      </c>
      <c r="V534" s="3"/>
      <c r="W534" s="3"/>
      <c r="AC534" s="3"/>
      <c r="AD534" s="3"/>
      <c r="AE534" s="19" t="s">
        <v>179</v>
      </c>
      <c r="AF534">
        <v>200</v>
      </c>
      <c r="AG534">
        <v>0</v>
      </c>
      <c r="AH534" t="s">
        <v>179</v>
      </c>
      <c r="AI534" s="20"/>
      <c r="AK534">
        <v>0</v>
      </c>
      <c r="AL534">
        <v>0</v>
      </c>
      <c r="AM534" t="s">
        <v>179</v>
      </c>
      <c r="AN534" t="s">
        <v>79</v>
      </c>
      <c r="AO534" s="19"/>
      <c r="AP534" s="19"/>
      <c r="AQ534" s="19"/>
      <c r="AR534" s="19"/>
      <c r="AS534" s="19"/>
      <c r="AT534" s="19"/>
      <c r="AU534" s="19"/>
      <c r="AV534" s="19"/>
      <c r="AW534" s="19"/>
      <c r="AX534" s="19"/>
      <c r="AY534" s="19"/>
      <c r="AZ534" s="19"/>
      <c r="BA534" s="19"/>
      <c r="BB534" s="19"/>
      <c r="BC534" s="19"/>
      <c r="BD534" s="19"/>
      <c r="BE534" s="19"/>
      <c r="BF534" s="19"/>
      <c r="BG534" s="19"/>
      <c r="BH534" s="19">
        <v>31</v>
      </c>
      <c r="BI534" s="19"/>
      <c r="BJ534" s="19"/>
      <c r="BK534" s="19"/>
      <c r="BL534" s="19"/>
      <c r="BM534" s="19"/>
      <c r="BN534" s="19"/>
      <c r="BO534" s="19"/>
      <c r="BP534" s="19"/>
      <c r="BQ534" s="19"/>
      <c r="BR534" s="19"/>
      <c r="BS534" s="19"/>
      <c r="BT534" s="19"/>
      <c r="BU534" s="19"/>
      <c r="BV534" s="19"/>
      <c r="BW534" s="19"/>
      <c r="BX534" s="19"/>
      <c r="BY534" s="19"/>
      <c r="BZ534" s="19"/>
      <c r="CA534" s="19"/>
      <c r="CB534" s="19"/>
      <c r="CC534" s="19"/>
      <c r="CD534" s="19"/>
      <c r="CE534" s="19">
        <v>0</v>
      </c>
      <c r="CF534" s="19">
        <v>31</v>
      </c>
      <c r="CG534" s="19">
        <v>0</v>
      </c>
      <c r="CH534" t="s">
        <v>80</v>
      </c>
      <c r="CI534" t="s">
        <v>81</v>
      </c>
      <c r="CJ534" t="s">
        <v>109</v>
      </c>
      <c r="CL534" s="19">
        <v>1</v>
      </c>
      <c r="CM534" s="4">
        <v>54.018333333333331</v>
      </c>
      <c r="CN534" s="4">
        <v>0.72138888888888886</v>
      </c>
      <c r="CO534" t="s">
        <v>109</v>
      </c>
      <c r="CP534" s="19">
        <v>0</v>
      </c>
      <c r="CQ534" s="19">
        <v>0</v>
      </c>
      <c r="CR534" s="19">
        <v>31</v>
      </c>
      <c r="CS534" s="19">
        <v>0</v>
      </c>
      <c r="CT534" s="19" t="s">
        <v>459</v>
      </c>
      <c r="CU534" s="19" t="s">
        <v>4036</v>
      </c>
    </row>
    <row r="535" spans="1:99" ht="21" customHeight="1" x14ac:dyDescent="0.2">
      <c r="A535">
        <v>10533</v>
      </c>
      <c r="B535" s="16" t="s">
        <v>2428</v>
      </c>
      <c r="C535" s="16" t="s">
        <v>2156</v>
      </c>
      <c r="D535" t="s">
        <v>2624</v>
      </c>
      <c r="E535" t="s">
        <v>2625</v>
      </c>
      <c r="F535" s="16" t="s">
        <v>2626</v>
      </c>
      <c r="G535" t="s">
        <v>2492</v>
      </c>
      <c r="H535" t="s">
        <v>2627</v>
      </c>
      <c r="I535" s="16" t="s">
        <v>65</v>
      </c>
      <c r="J535" s="16" t="s">
        <v>66</v>
      </c>
      <c r="K535" s="47" t="s">
        <v>67</v>
      </c>
      <c r="L535" s="16" t="s">
        <v>68</v>
      </c>
      <c r="M535" t="s">
        <v>99</v>
      </c>
      <c r="N535" s="26" t="s">
        <v>2466</v>
      </c>
      <c r="O535" t="s">
        <v>2628</v>
      </c>
      <c r="P535" t="s">
        <v>2629</v>
      </c>
      <c r="Q535" s="2" t="s">
        <v>2630</v>
      </c>
      <c r="R535" s="16" t="s">
        <v>2548</v>
      </c>
      <c r="S535">
        <v>2015</v>
      </c>
      <c r="T535" s="18" t="s">
        <v>104</v>
      </c>
      <c r="U535" t="s">
        <v>127</v>
      </c>
      <c r="V535" s="3">
        <v>2488</v>
      </c>
      <c r="W535" s="3">
        <v>1066</v>
      </c>
      <c r="X535">
        <v>124</v>
      </c>
      <c r="Y535">
        <v>50</v>
      </c>
      <c r="Z535">
        <v>27</v>
      </c>
      <c r="AA535">
        <v>4500</v>
      </c>
      <c r="AB535" s="3"/>
      <c r="AC535" s="3">
        <v>580</v>
      </c>
      <c r="AD535" s="3">
        <v>224</v>
      </c>
      <c r="AE535" s="19">
        <v>9.0032154340836015E-2</v>
      </c>
      <c r="AF535">
        <v>200</v>
      </c>
      <c r="AG535">
        <v>0</v>
      </c>
      <c r="AH535" t="s">
        <v>2549</v>
      </c>
      <c r="AI535" s="20">
        <v>0.6</v>
      </c>
      <c r="AK535">
        <v>1.24795156</v>
      </c>
      <c r="AL535">
        <v>0</v>
      </c>
      <c r="AM535" t="s">
        <v>2631</v>
      </c>
      <c r="AN535" t="s">
        <v>79</v>
      </c>
      <c r="AO535" s="19"/>
      <c r="AP535" s="19"/>
      <c r="AQ535" s="19"/>
      <c r="AR535" s="19"/>
      <c r="AS535" s="19"/>
      <c r="AT535" s="19"/>
      <c r="AU535" s="19"/>
      <c r="AV535" s="19"/>
      <c r="AW535" s="19"/>
      <c r="AX535" s="19"/>
      <c r="AY535" s="19"/>
      <c r="AZ535" s="19"/>
      <c r="BA535" s="19"/>
      <c r="BB535" s="19"/>
      <c r="BC535" s="19"/>
      <c r="BD535" s="19"/>
      <c r="BE535" s="19"/>
      <c r="BF535" s="19"/>
      <c r="BG535" s="19"/>
      <c r="BH535" s="19">
        <v>35</v>
      </c>
      <c r="BI535" s="19"/>
      <c r="BJ535" s="19"/>
      <c r="BK535" s="19"/>
      <c r="BL535" s="19"/>
      <c r="BM535" s="19"/>
      <c r="BN535" s="19"/>
      <c r="BO535" s="19"/>
      <c r="BP535" s="19"/>
      <c r="BQ535" s="19"/>
      <c r="BR535" s="19"/>
      <c r="BS535" s="19"/>
      <c r="BT535" s="19"/>
      <c r="BU535" s="19"/>
      <c r="BV535" s="19"/>
      <c r="BW535" s="19"/>
      <c r="BX535" s="19"/>
      <c r="BY535" s="19"/>
      <c r="BZ535" s="19"/>
      <c r="CA535" s="19"/>
      <c r="CB535" s="19"/>
      <c r="CC535" s="19"/>
      <c r="CD535" s="19"/>
      <c r="CE535" s="19">
        <v>0</v>
      </c>
      <c r="CF535" s="19">
        <v>35</v>
      </c>
      <c r="CG535" s="19">
        <v>0</v>
      </c>
      <c r="CH535" t="s">
        <v>80</v>
      </c>
      <c r="CI535" t="s">
        <v>81</v>
      </c>
      <c r="CJ535" t="s">
        <v>109</v>
      </c>
      <c r="CL535" s="19">
        <v>1</v>
      </c>
      <c r="CM535" s="4">
        <v>58.317222222222227</v>
      </c>
      <c r="CN535" s="4">
        <v>-1.7241666666666668</v>
      </c>
      <c r="CO535" t="s">
        <v>109</v>
      </c>
      <c r="CP535" s="19">
        <v>0</v>
      </c>
      <c r="CQ535" s="19">
        <v>0</v>
      </c>
      <c r="CR535" s="19">
        <v>35</v>
      </c>
      <c r="CS535" s="19">
        <v>0</v>
      </c>
      <c r="CT535" s="19" t="s">
        <v>459</v>
      </c>
      <c r="CU535" s="19" t="s">
        <v>4036</v>
      </c>
    </row>
    <row r="536" spans="1:99" ht="21" customHeight="1" x14ac:dyDescent="0.2">
      <c r="A536">
        <v>10534</v>
      </c>
      <c r="B536" s="16" t="s">
        <v>2428</v>
      </c>
      <c r="C536" s="16" t="s">
        <v>2156</v>
      </c>
      <c r="D536" t="s">
        <v>2632</v>
      </c>
      <c r="E536" t="s">
        <v>2633</v>
      </c>
      <c r="F536" s="16" t="s">
        <v>2634</v>
      </c>
      <c r="G536" t="s">
        <v>2502</v>
      </c>
      <c r="H536" t="s">
        <v>2503</v>
      </c>
      <c r="I536" s="16" t="s">
        <v>2391</v>
      </c>
      <c r="J536" s="16" t="s">
        <v>5</v>
      </c>
      <c r="K536" s="47" t="s">
        <v>174</v>
      </c>
      <c r="L536" s="16" t="s">
        <v>68</v>
      </c>
      <c r="M536" t="s">
        <v>2504</v>
      </c>
      <c r="N536" s="26" t="s">
        <v>2434</v>
      </c>
      <c r="O536" t="s">
        <v>2435</v>
      </c>
      <c r="P536" t="s">
        <v>505</v>
      </c>
      <c r="Q536" s="2" t="s">
        <v>2436</v>
      </c>
      <c r="R536" s="16" t="s">
        <v>2437</v>
      </c>
      <c r="S536">
        <v>2015</v>
      </c>
      <c r="T536" s="18" t="s">
        <v>104</v>
      </c>
      <c r="U536" t="s">
        <v>127</v>
      </c>
      <c r="V536" s="3"/>
      <c r="W536" s="3"/>
      <c r="AC536" s="3"/>
      <c r="AD536" s="3"/>
      <c r="AE536" s="19" t="s">
        <v>179</v>
      </c>
      <c r="AF536">
        <v>200</v>
      </c>
      <c r="AG536">
        <v>0</v>
      </c>
      <c r="AH536" t="s">
        <v>179</v>
      </c>
      <c r="AI536" s="20"/>
      <c r="AK536">
        <v>0</v>
      </c>
      <c r="AL536">
        <v>0</v>
      </c>
      <c r="AM536" t="s">
        <v>179</v>
      </c>
      <c r="AN536" t="s">
        <v>79</v>
      </c>
      <c r="AO536" s="19"/>
      <c r="AP536" s="19"/>
      <c r="AQ536" s="19"/>
      <c r="AR536" s="19"/>
      <c r="AS536" s="19"/>
      <c r="AT536" s="19"/>
      <c r="AU536" s="19"/>
      <c r="AV536" s="19"/>
      <c r="AW536" s="19"/>
      <c r="AX536" s="19"/>
      <c r="AY536" s="19"/>
      <c r="AZ536" s="19"/>
      <c r="BA536" s="19"/>
      <c r="BB536" s="19"/>
      <c r="BC536" s="19"/>
      <c r="BD536" s="19"/>
      <c r="BE536" s="19"/>
      <c r="BF536" s="19"/>
      <c r="BG536" s="19"/>
      <c r="BH536" s="19">
        <v>2</v>
      </c>
      <c r="BI536" s="19"/>
      <c r="BJ536" s="19"/>
      <c r="BK536" s="19"/>
      <c r="BL536" s="19"/>
      <c r="BM536" s="19"/>
      <c r="BN536" s="19"/>
      <c r="BO536" s="19"/>
      <c r="BP536" s="19"/>
      <c r="BQ536" s="19"/>
      <c r="BR536" s="19"/>
      <c r="BS536" s="19"/>
      <c r="BT536" s="19"/>
      <c r="BU536" s="19"/>
      <c r="BV536" s="19"/>
      <c r="BW536" s="19"/>
      <c r="BX536" s="19"/>
      <c r="BY536" s="19"/>
      <c r="BZ536" s="19"/>
      <c r="CA536" s="19"/>
      <c r="CB536" s="19"/>
      <c r="CC536" s="19"/>
      <c r="CD536" s="19"/>
      <c r="CE536" s="19">
        <v>0</v>
      </c>
      <c r="CF536" s="19">
        <v>2</v>
      </c>
      <c r="CG536" s="19">
        <v>0</v>
      </c>
      <c r="CH536" t="s">
        <v>80</v>
      </c>
      <c r="CI536" t="s">
        <v>81</v>
      </c>
      <c r="CJ536" t="s">
        <v>109</v>
      </c>
      <c r="CL536" s="19">
        <v>1</v>
      </c>
      <c r="CM536" s="4">
        <v>53.125555555555557</v>
      </c>
      <c r="CN536" s="4">
        <v>1.6913888888888888</v>
      </c>
      <c r="CO536" t="s">
        <v>109</v>
      </c>
      <c r="CP536" s="19">
        <v>0</v>
      </c>
      <c r="CQ536" s="19">
        <v>0</v>
      </c>
      <c r="CR536" s="19">
        <v>2</v>
      </c>
      <c r="CS536" s="19">
        <v>0</v>
      </c>
      <c r="CT536" s="19" t="s">
        <v>459</v>
      </c>
      <c r="CU536" s="19" t="s">
        <v>4036</v>
      </c>
    </row>
    <row r="537" spans="1:99" ht="21" customHeight="1" x14ac:dyDescent="0.2">
      <c r="A537">
        <v>10535</v>
      </c>
      <c r="B537" s="16" t="s">
        <v>2428</v>
      </c>
      <c r="C537" s="16" t="s">
        <v>2156</v>
      </c>
      <c r="D537" t="s">
        <v>2635</v>
      </c>
      <c r="E537" t="s">
        <v>2636</v>
      </c>
      <c r="F537" s="16" t="s">
        <v>2637</v>
      </c>
      <c r="G537" t="s">
        <v>2502</v>
      </c>
      <c r="H537" t="s">
        <v>2503</v>
      </c>
      <c r="I537" s="16" t="s">
        <v>2391</v>
      </c>
      <c r="J537" s="16" t="s">
        <v>5</v>
      </c>
      <c r="K537" s="47" t="s">
        <v>174</v>
      </c>
      <c r="L537" s="16" t="s">
        <v>68</v>
      </c>
      <c r="M537" t="s">
        <v>2504</v>
      </c>
      <c r="N537" s="26" t="s">
        <v>2434</v>
      </c>
      <c r="O537" t="s">
        <v>2435</v>
      </c>
      <c r="P537" t="s">
        <v>505</v>
      </c>
      <c r="Q537" s="2" t="s">
        <v>2436</v>
      </c>
      <c r="R537" s="16" t="s">
        <v>2437</v>
      </c>
      <c r="S537">
        <v>2015</v>
      </c>
      <c r="T537" s="18" t="s">
        <v>104</v>
      </c>
      <c r="U537" t="s">
        <v>127</v>
      </c>
      <c r="V537" s="3"/>
      <c r="W537" s="3"/>
      <c r="AC537" s="3"/>
      <c r="AD537" s="3"/>
      <c r="AE537" s="19" t="s">
        <v>179</v>
      </c>
      <c r="AF537">
        <v>200</v>
      </c>
      <c r="AG537">
        <v>0</v>
      </c>
      <c r="AH537" t="s">
        <v>179</v>
      </c>
      <c r="AI537" s="20"/>
      <c r="AK537">
        <v>0</v>
      </c>
      <c r="AL537">
        <v>0</v>
      </c>
      <c r="AM537" t="s">
        <v>179</v>
      </c>
      <c r="AN537" t="s">
        <v>79</v>
      </c>
      <c r="AO537" s="19"/>
      <c r="AP537" s="19"/>
      <c r="AQ537" s="19"/>
      <c r="AR537" s="19"/>
      <c r="AS537" s="19"/>
      <c r="AT537" s="19"/>
      <c r="AU537" s="19"/>
      <c r="AV537" s="19"/>
      <c r="AW537" s="19"/>
      <c r="AX537" s="19"/>
      <c r="AY537" s="19"/>
      <c r="AZ537" s="19"/>
      <c r="BA537" s="19"/>
      <c r="BB537" s="19"/>
      <c r="BC537" s="19"/>
      <c r="BD537" s="19"/>
      <c r="BE537" s="19"/>
      <c r="BF537" s="19"/>
      <c r="BG537" s="19"/>
      <c r="BH537" s="19">
        <v>36</v>
      </c>
      <c r="BI537" s="19"/>
      <c r="BJ537" s="19"/>
      <c r="BK537" s="19"/>
      <c r="BL537" s="19"/>
      <c r="BM537" s="19"/>
      <c r="BN537" s="19"/>
      <c r="BO537" s="19"/>
      <c r="BP537" s="19"/>
      <c r="BQ537" s="19"/>
      <c r="BR537" s="19"/>
      <c r="BS537" s="19"/>
      <c r="BT537" s="19"/>
      <c r="BU537" s="19"/>
      <c r="BV537" s="19"/>
      <c r="BW537" s="19"/>
      <c r="BX537" s="19"/>
      <c r="BY537" s="19"/>
      <c r="BZ537" s="19"/>
      <c r="CA537" s="19"/>
      <c r="CB537" s="19"/>
      <c r="CC537" s="19"/>
      <c r="CD537" s="19"/>
      <c r="CE537" s="19">
        <v>0</v>
      </c>
      <c r="CF537" s="19">
        <v>36</v>
      </c>
      <c r="CG537" s="19">
        <v>0</v>
      </c>
      <c r="CH537" t="s">
        <v>80</v>
      </c>
      <c r="CI537" t="s">
        <v>81</v>
      </c>
      <c r="CJ537" t="s">
        <v>109</v>
      </c>
      <c r="CL537" s="19">
        <v>1</v>
      </c>
      <c r="CM537" s="4">
        <v>53.081944444444446</v>
      </c>
      <c r="CN537" s="4">
        <v>1.8516666666666668</v>
      </c>
      <c r="CO537" t="s">
        <v>109</v>
      </c>
      <c r="CP537" s="19">
        <v>0</v>
      </c>
      <c r="CQ537" s="19">
        <v>0</v>
      </c>
      <c r="CR537" s="19">
        <v>36</v>
      </c>
      <c r="CS537" s="19">
        <v>0</v>
      </c>
      <c r="CT537" s="19" t="s">
        <v>459</v>
      </c>
      <c r="CU537" s="19" t="s">
        <v>4036</v>
      </c>
    </row>
    <row r="538" spans="1:99" ht="21" customHeight="1" x14ac:dyDescent="0.2">
      <c r="A538">
        <v>10536</v>
      </c>
      <c r="B538" s="16" t="s">
        <v>2428</v>
      </c>
      <c r="C538" s="16" t="s">
        <v>2156</v>
      </c>
      <c r="D538" t="s">
        <v>2638</v>
      </c>
      <c r="E538" t="s">
        <v>2639</v>
      </c>
      <c r="F538" s="16" t="s">
        <v>2640</v>
      </c>
      <c r="G538" t="s">
        <v>2502</v>
      </c>
      <c r="H538" t="s">
        <v>2503</v>
      </c>
      <c r="I538" s="16" t="s">
        <v>2391</v>
      </c>
      <c r="J538" s="16" t="s">
        <v>5</v>
      </c>
      <c r="K538" s="47" t="s">
        <v>174</v>
      </c>
      <c r="L538" s="16" t="s">
        <v>68</v>
      </c>
      <c r="M538" t="s">
        <v>2504</v>
      </c>
      <c r="N538" s="26" t="s">
        <v>2434</v>
      </c>
      <c r="O538" t="s">
        <v>2435</v>
      </c>
      <c r="P538" t="s">
        <v>505</v>
      </c>
      <c r="Q538" s="2" t="s">
        <v>2436</v>
      </c>
      <c r="R538" s="16" t="s">
        <v>2437</v>
      </c>
      <c r="S538">
        <v>2015</v>
      </c>
      <c r="T538" s="18" t="s">
        <v>104</v>
      </c>
      <c r="U538" t="s">
        <v>127</v>
      </c>
      <c r="V538" s="3"/>
      <c r="W538" s="3"/>
      <c r="AC538" s="3"/>
      <c r="AD538" s="3"/>
      <c r="AE538" s="19" t="s">
        <v>179</v>
      </c>
      <c r="AF538">
        <v>200</v>
      </c>
      <c r="AG538">
        <v>0</v>
      </c>
      <c r="AH538" t="s">
        <v>179</v>
      </c>
      <c r="AI538" s="20"/>
      <c r="AK538">
        <v>0</v>
      </c>
      <c r="AL538">
        <v>0</v>
      </c>
      <c r="AM538" t="s">
        <v>179</v>
      </c>
      <c r="AN538" t="s">
        <v>79</v>
      </c>
      <c r="AO538" s="19"/>
      <c r="AP538" s="19"/>
      <c r="AQ538" s="19"/>
      <c r="AR538" s="19"/>
      <c r="AS538" s="19"/>
      <c r="AT538" s="19"/>
      <c r="AU538" s="19"/>
      <c r="AV538" s="19"/>
      <c r="AW538" s="19"/>
      <c r="AX538" s="19"/>
      <c r="AY538" s="19"/>
      <c r="AZ538" s="19"/>
      <c r="BA538" s="19"/>
      <c r="BB538" s="19"/>
      <c r="BC538" s="19"/>
      <c r="BD538" s="19"/>
      <c r="BE538" s="19"/>
      <c r="BF538" s="19"/>
      <c r="BG538" s="19"/>
      <c r="BH538" s="19">
        <v>3</v>
      </c>
      <c r="BI538" s="19"/>
      <c r="BJ538" s="19"/>
      <c r="BK538" s="19"/>
      <c r="BL538" s="19"/>
      <c r="BM538" s="19"/>
      <c r="BN538" s="19"/>
      <c r="BO538" s="19"/>
      <c r="BP538" s="19"/>
      <c r="BQ538" s="19"/>
      <c r="BR538" s="19"/>
      <c r="BS538" s="19"/>
      <c r="BT538" s="19"/>
      <c r="BU538" s="19"/>
      <c r="BV538" s="19"/>
      <c r="BW538" s="19"/>
      <c r="BX538" s="19"/>
      <c r="BY538" s="19"/>
      <c r="BZ538" s="19"/>
      <c r="CA538" s="19"/>
      <c r="CB538" s="19"/>
      <c r="CC538" s="19"/>
      <c r="CD538" s="19"/>
      <c r="CE538" s="19">
        <v>0</v>
      </c>
      <c r="CF538" s="19">
        <v>3</v>
      </c>
      <c r="CG538" s="19">
        <v>0</v>
      </c>
      <c r="CH538" t="s">
        <v>80</v>
      </c>
      <c r="CI538" t="s">
        <v>81</v>
      </c>
      <c r="CJ538" t="s">
        <v>109</v>
      </c>
      <c r="CL538" s="19">
        <v>1</v>
      </c>
      <c r="CM538" s="4">
        <v>53.081388888888895</v>
      </c>
      <c r="CN538" s="4">
        <v>1.9138888888888888</v>
      </c>
      <c r="CO538" t="s">
        <v>109</v>
      </c>
      <c r="CP538" s="19">
        <v>0</v>
      </c>
      <c r="CQ538" s="19">
        <v>0</v>
      </c>
      <c r="CR538" s="19">
        <v>3</v>
      </c>
      <c r="CS538" s="19">
        <v>0</v>
      </c>
      <c r="CT538" s="19" t="s">
        <v>459</v>
      </c>
      <c r="CU538" s="19" t="s">
        <v>4036</v>
      </c>
    </row>
    <row r="539" spans="1:99" ht="21" customHeight="1" x14ac:dyDescent="0.2">
      <c r="A539">
        <v>10537</v>
      </c>
      <c r="B539" s="16" t="s">
        <v>2428</v>
      </c>
      <c r="C539" s="16" t="s">
        <v>2156</v>
      </c>
      <c r="D539" t="s">
        <v>2641</v>
      </c>
      <c r="E539" t="s">
        <v>2642</v>
      </c>
      <c r="F539" s="16" t="s">
        <v>2643</v>
      </c>
      <c r="G539" t="s">
        <v>2502</v>
      </c>
      <c r="H539" t="s">
        <v>2503</v>
      </c>
      <c r="I539" s="16" t="s">
        <v>2391</v>
      </c>
      <c r="J539" s="16" t="s">
        <v>5</v>
      </c>
      <c r="K539" s="47" t="s">
        <v>174</v>
      </c>
      <c r="L539" s="16" t="s">
        <v>68</v>
      </c>
      <c r="M539" t="s">
        <v>2504</v>
      </c>
      <c r="N539" s="26" t="s">
        <v>2434</v>
      </c>
      <c r="O539" t="s">
        <v>2435</v>
      </c>
      <c r="P539" t="s">
        <v>505</v>
      </c>
      <c r="Q539" s="2" t="s">
        <v>2436</v>
      </c>
      <c r="R539" s="16" t="s">
        <v>2437</v>
      </c>
      <c r="S539">
        <v>2015</v>
      </c>
      <c r="T539" s="18" t="s">
        <v>104</v>
      </c>
      <c r="U539" t="s">
        <v>127</v>
      </c>
      <c r="V539" s="3"/>
      <c r="W539" s="3"/>
      <c r="AC539" s="3"/>
      <c r="AD539" s="3"/>
      <c r="AE539" s="19" t="s">
        <v>179</v>
      </c>
      <c r="AF539">
        <v>200</v>
      </c>
      <c r="AG539">
        <v>0</v>
      </c>
      <c r="AH539" t="s">
        <v>179</v>
      </c>
      <c r="AI539" s="20"/>
      <c r="AK539">
        <v>0</v>
      </c>
      <c r="AL539">
        <v>0</v>
      </c>
      <c r="AM539" t="s">
        <v>179</v>
      </c>
      <c r="AN539" t="s">
        <v>79</v>
      </c>
      <c r="AO539" s="19"/>
      <c r="AP539" s="19"/>
      <c r="AQ539" s="19"/>
      <c r="AR539" s="19"/>
      <c r="AS539" s="19"/>
      <c r="AT539" s="19"/>
      <c r="AU539" s="19"/>
      <c r="AV539" s="19"/>
      <c r="AW539" s="19"/>
      <c r="AX539" s="19"/>
      <c r="AY539" s="19"/>
      <c r="AZ539" s="19"/>
      <c r="BA539" s="19"/>
      <c r="BB539" s="19"/>
      <c r="BC539" s="19"/>
      <c r="BD539" s="19"/>
      <c r="BE539" s="19"/>
      <c r="BF539" s="19"/>
      <c r="BG539" s="19"/>
      <c r="BH539" s="19">
        <v>11</v>
      </c>
      <c r="BI539" s="19"/>
      <c r="BJ539" s="19"/>
      <c r="BK539" s="19"/>
      <c r="BL539" s="19"/>
      <c r="BM539" s="19"/>
      <c r="BN539" s="19"/>
      <c r="BO539" s="19"/>
      <c r="BP539" s="19"/>
      <c r="BQ539" s="19"/>
      <c r="BR539" s="19"/>
      <c r="BS539" s="19"/>
      <c r="BT539" s="19"/>
      <c r="BU539" s="19"/>
      <c r="BV539" s="19"/>
      <c r="BW539" s="19"/>
      <c r="BX539" s="19"/>
      <c r="BY539" s="19"/>
      <c r="BZ539" s="19"/>
      <c r="CA539" s="19"/>
      <c r="CB539" s="19"/>
      <c r="CC539" s="19"/>
      <c r="CD539" s="19"/>
      <c r="CE539" s="19">
        <v>0</v>
      </c>
      <c r="CF539" s="19">
        <v>11</v>
      </c>
      <c r="CG539" s="19">
        <v>0</v>
      </c>
      <c r="CH539" t="s">
        <v>80</v>
      </c>
      <c r="CI539" t="s">
        <v>81</v>
      </c>
      <c r="CJ539" t="s">
        <v>109</v>
      </c>
      <c r="CL539" s="19">
        <v>1</v>
      </c>
      <c r="CM539" s="4">
        <v>53.085833333333333</v>
      </c>
      <c r="CN539" s="4">
        <v>1.8944444444444444</v>
      </c>
      <c r="CO539" t="s">
        <v>109</v>
      </c>
      <c r="CP539" s="19">
        <v>0</v>
      </c>
      <c r="CQ539" s="19">
        <v>0</v>
      </c>
      <c r="CR539" s="19">
        <v>11</v>
      </c>
      <c r="CS539" s="19">
        <v>0</v>
      </c>
      <c r="CT539" s="19" t="s">
        <v>459</v>
      </c>
      <c r="CU539" s="19" t="s">
        <v>4036</v>
      </c>
    </row>
    <row r="540" spans="1:99" ht="21" customHeight="1" x14ac:dyDescent="0.2">
      <c r="A540">
        <v>10538</v>
      </c>
      <c r="B540" s="16" t="s">
        <v>2428</v>
      </c>
      <c r="C540" s="16" t="s">
        <v>2156</v>
      </c>
      <c r="D540" t="s">
        <v>2644</v>
      </c>
      <c r="E540" t="s">
        <v>2645</v>
      </c>
      <c r="F540" s="16" t="s">
        <v>2646</v>
      </c>
      <c r="G540" t="s">
        <v>2647</v>
      </c>
      <c r="H540" t="s">
        <v>2648</v>
      </c>
      <c r="I540" s="16" t="s">
        <v>65</v>
      </c>
      <c r="J540" s="16" t="s">
        <v>66</v>
      </c>
      <c r="K540" s="47" t="s">
        <v>156</v>
      </c>
      <c r="L540" s="16" t="s">
        <v>68</v>
      </c>
      <c r="M540" t="s">
        <v>2182</v>
      </c>
      <c r="N540" s="26" t="s">
        <v>2649</v>
      </c>
      <c r="O540" t="s">
        <v>2650</v>
      </c>
      <c r="P540" t="s">
        <v>2651</v>
      </c>
      <c r="Q540" s="2" t="s">
        <v>2652</v>
      </c>
      <c r="R540" s="16" t="s">
        <v>2653</v>
      </c>
      <c r="S540">
        <v>2018</v>
      </c>
      <c r="T540" s="18" t="s">
        <v>104</v>
      </c>
      <c r="U540" t="s">
        <v>127</v>
      </c>
      <c r="V540" s="3">
        <v>1124</v>
      </c>
      <c r="W540" s="3">
        <v>2216</v>
      </c>
      <c r="X540">
        <v>173</v>
      </c>
      <c r="Y540">
        <v>60</v>
      </c>
      <c r="Z540">
        <v>24</v>
      </c>
      <c r="AA540">
        <v>1000</v>
      </c>
      <c r="AB540">
        <v>72000</v>
      </c>
      <c r="AC540" s="3">
        <v>602</v>
      </c>
      <c r="AD540" s="3">
        <v>51</v>
      </c>
      <c r="AE540" s="19">
        <v>4.5373665480427046E-2</v>
      </c>
      <c r="AF540">
        <v>200</v>
      </c>
      <c r="AG540">
        <v>1.49616292</v>
      </c>
      <c r="AH540" t="s">
        <v>278</v>
      </c>
      <c r="AI540" s="20">
        <v>7.4</v>
      </c>
      <c r="AJ540">
        <v>5.6427000000000002E-6</v>
      </c>
      <c r="AK540">
        <v>2.4890083599999997</v>
      </c>
      <c r="AL540">
        <v>0</v>
      </c>
      <c r="AM540" t="s">
        <v>179</v>
      </c>
      <c r="AN540" t="s">
        <v>79</v>
      </c>
      <c r="AO540" s="19">
        <v>0</v>
      </c>
      <c r="AP540" s="19"/>
      <c r="AQ540" s="19"/>
      <c r="AR540" s="19"/>
      <c r="AS540" s="19"/>
      <c r="AT540" s="19"/>
      <c r="AU540" s="19"/>
      <c r="AV540" s="19"/>
      <c r="AW540" s="19"/>
      <c r="AX540" s="19"/>
      <c r="AY540" s="19"/>
      <c r="AZ540" s="19"/>
      <c r="BA540" s="19"/>
      <c r="BB540" s="19"/>
      <c r="BC540" s="19"/>
      <c r="BD540" s="19"/>
      <c r="BE540" s="19"/>
      <c r="BF540" s="19"/>
      <c r="BG540" s="19">
        <v>4.2</v>
      </c>
      <c r="BH540" s="19">
        <v>152</v>
      </c>
      <c r="BI540" s="19">
        <v>500</v>
      </c>
      <c r="BJ540" s="19"/>
      <c r="BK540" s="19"/>
      <c r="BL540" s="19"/>
      <c r="BM540" s="19"/>
      <c r="BN540" s="19"/>
      <c r="BO540" s="19"/>
      <c r="BP540" s="19"/>
      <c r="BQ540" s="19"/>
      <c r="BR540" s="19"/>
      <c r="BS540" s="19"/>
      <c r="BT540" s="19"/>
      <c r="BU540" s="19"/>
      <c r="BV540" s="19"/>
      <c r="BW540" s="19"/>
      <c r="BX540" s="19"/>
      <c r="BY540" s="19"/>
      <c r="BZ540" s="19"/>
      <c r="CA540" s="19"/>
      <c r="CB540" s="19"/>
      <c r="CC540" s="19"/>
      <c r="CD540" s="19"/>
      <c r="CE540" s="19">
        <v>4.2</v>
      </c>
      <c r="CF540" s="19">
        <v>152</v>
      </c>
      <c r="CG540" s="19">
        <v>500</v>
      </c>
      <c r="CH540" t="s">
        <v>80</v>
      </c>
      <c r="CI540" t="s">
        <v>81</v>
      </c>
      <c r="CJ540" t="s">
        <v>82</v>
      </c>
      <c r="CL540" s="19">
        <v>1</v>
      </c>
      <c r="CM540" s="4">
        <v>58.242222222222225</v>
      </c>
      <c r="CN540" s="4">
        <v>1.0869444444444443</v>
      </c>
      <c r="CO540" t="s">
        <v>82</v>
      </c>
      <c r="CP540" s="19">
        <v>0</v>
      </c>
      <c r="CQ540" s="19">
        <v>0</v>
      </c>
      <c r="CR540" s="19">
        <v>152</v>
      </c>
      <c r="CS540" s="19">
        <v>0</v>
      </c>
      <c r="CT540" s="19" t="s">
        <v>459</v>
      </c>
      <c r="CU540" s="19" t="s">
        <v>4037</v>
      </c>
    </row>
    <row r="541" spans="1:99" ht="21" customHeight="1" x14ac:dyDescent="0.2">
      <c r="A541">
        <v>10539</v>
      </c>
      <c r="B541" s="16" t="s">
        <v>2428</v>
      </c>
      <c r="C541" s="16" t="s">
        <v>2156</v>
      </c>
      <c r="D541" t="s">
        <v>2654</v>
      </c>
      <c r="E541" t="s">
        <v>2655</v>
      </c>
      <c r="F541" s="16" t="s">
        <v>2656</v>
      </c>
      <c r="G541" t="s">
        <v>2502</v>
      </c>
      <c r="H541" t="s">
        <v>2535</v>
      </c>
      <c r="I541" s="16" t="s">
        <v>65</v>
      </c>
      <c r="J541" s="16" t="s">
        <v>66</v>
      </c>
      <c r="K541" s="47" t="s">
        <v>174</v>
      </c>
      <c r="L541" s="16" t="s">
        <v>68</v>
      </c>
      <c r="M541" t="s">
        <v>456</v>
      </c>
      <c r="N541" s="26" t="s">
        <v>2434</v>
      </c>
      <c r="O541" t="s">
        <v>2657</v>
      </c>
      <c r="P541" t="s">
        <v>2658</v>
      </c>
      <c r="Q541" s="2" t="s">
        <v>2659</v>
      </c>
      <c r="R541" s="16" t="s">
        <v>2660</v>
      </c>
      <c r="S541">
        <v>2015</v>
      </c>
      <c r="T541" s="18" t="s">
        <v>104</v>
      </c>
      <c r="U541" t="s">
        <v>127</v>
      </c>
      <c r="V541" s="3"/>
      <c r="W541" s="3"/>
      <c r="AC541" s="3"/>
      <c r="AD541" s="3"/>
      <c r="AE541" s="19" t="s">
        <v>179</v>
      </c>
      <c r="AF541">
        <v>200</v>
      </c>
      <c r="AG541">
        <v>0</v>
      </c>
      <c r="AH541" t="s">
        <v>179</v>
      </c>
      <c r="AI541" s="20"/>
      <c r="AK541">
        <v>0</v>
      </c>
      <c r="AL541">
        <v>0</v>
      </c>
      <c r="AM541" t="s">
        <v>179</v>
      </c>
      <c r="AN541" t="s">
        <v>79</v>
      </c>
      <c r="AO541" s="19"/>
      <c r="AP541" s="19"/>
      <c r="AQ541" s="19"/>
      <c r="AR541" s="19"/>
      <c r="AS541" s="19"/>
      <c r="AT541" s="19"/>
      <c r="AU541" s="19"/>
      <c r="AV541" s="19"/>
      <c r="AW541" s="19"/>
      <c r="AX541" s="19"/>
      <c r="AY541" s="19"/>
      <c r="AZ541" s="19"/>
      <c r="BA541" s="19"/>
      <c r="BB541" s="19"/>
      <c r="BC541" s="19"/>
      <c r="BD541" s="19">
        <v>53.6</v>
      </c>
      <c r="BE541" s="19">
        <v>500</v>
      </c>
      <c r="BF541" s="19">
        <v>2700</v>
      </c>
      <c r="BG541" s="19"/>
      <c r="BH541" s="19"/>
      <c r="BI541" s="19"/>
      <c r="BJ541" s="19"/>
      <c r="BK541" s="19"/>
      <c r="BL541" s="19"/>
      <c r="BM541" s="19"/>
      <c r="BN541" s="19"/>
      <c r="BO541" s="19"/>
      <c r="BP541" s="19"/>
      <c r="BQ541" s="19"/>
      <c r="BR541" s="19"/>
      <c r="BS541" s="19"/>
      <c r="BT541" s="19"/>
      <c r="BU541" s="19"/>
      <c r="BV541" s="19"/>
      <c r="BW541" s="19"/>
      <c r="BX541" s="19"/>
      <c r="BY541" s="19"/>
      <c r="BZ541" s="19"/>
      <c r="CA541" s="19"/>
      <c r="CB541" s="19"/>
      <c r="CC541" s="19"/>
      <c r="CD541" s="19"/>
      <c r="CE541" s="19">
        <v>53.6</v>
      </c>
      <c r="CF541" s="19">
        <v>500</v>
      </c>
      <c r="CG541" s="19">
        <v>2700</v>
      </c>
      <c r="CH541" t="s">
        <v>80</v>
      </c>
      <c r="CI541" t="s">
        <v>81</v>
      </c>
      <c r="CJ541" t="s">
        <v>82</v>
      </c>
      <c r="CL541" s="19" t="s">
        <v>179</v>
      </c>
      <c r="CM541" s="4">
        <v>54.20055555555556</v>
      </c>
      <c r="CN541" s="4">
        <v>1.0255555555555556</v>
      </c>
      <c r="CO541" t="s">
        <v>82</v>
      </c>
      <c r="CP541" s="19">
        <v>0</v>
      </c>
      <c r="CQ541" s="19">
        <v>0</v>
      </c>
      <c r="CR541" s="19">
        <v>500</v>
      </c>
      <c r="CS541" s="19">
        <v>0</v>
      </c>
      <c r="CT541" s="19" t="s">
        <v>459</v>
      </c>
      <c r="CU541" s="19" t="s">
        <v>4037</v>
      </c>
    </row>
    <row r="542" spans="1:99" ht="21" customHeight="1" x14ac:dyDescent="0.2">
      <c r="A542">
        <v>10540</v>
      </c>
      <c r="B542" s="16" t="s">
        <v>2428</v>
      </c>
      <c r="C542" s="16" t="s">
        <v>2156</v>
      </c>
      <c r="D542" t="s">
        <v>2661</v>
      </c>
      <c r="E542" t="s">
        <v>2662</v>
      </c>
      <c r="F542" s="16" t="s">
        <v>2663</v>
      </c>
      <c r="G542" t="s">
        <v>2647</v>
      </c>
      <c r="H542" t="s">
        <v>2664</v>
      </c>
      <c r="I542" s="16" t="s">
        <v>65</v>
      </c>
      <c r="J542" s="16" t="s">
        <v>66</v>
      </c>
      <c r="K542" s="47" t="s">
        <v>67</v>
      </c>
      <c r="L542" s="16" t="s">
        <v>68</v>
      </c>
      <c r="M542" t="s">
        <v>612</v>
      </c>
      <c r="N542" s="26" t="s">
        <v>2434</v>
      </c>
      <c r="O542" t="s">
        <v>2435</v>
      </c>
      <c r="P542" t="s">
        <v>2475</v>
      </c>
      <c r="Q542" s="2" t="s">
        <v>2436</v>
      </c>
      <c r="R542" s="16" t="s">
        <v>2437</v>
      </c>
      <c r="S542">
        <v>2015</v>
      </c>
      <c r="T542" s="18" t="s">
        <v>104</v>
      </c>
      <c r="U542" t="s">
        <v>127</v>
      </c>
      <c r="V542" s="3"/>
      <c r="W542" s="3"/>
      <c r="AC542" s="3"/>
      <c r="AD542" s="3"/>
      <c r="AE542" s="19" t="s">
        <v>179</v>
      </c>
      <c r="AF542">
        <v>200</v>
      </c>
      <c r="AG542">
        <v>0</v>
      </c>
      <c r="AH542" t="s">
        <v>179</v>
      </c>
      <c r="AI542" s="20"/>
      <c r="AK542">
        <v>0</v>
      </c>
      <c r="AL542">
        <v>0</v>
      </c>
      <c r="AM542" t="s">
        <v>179</v>
      </c>
      <c r="AN542" t="s">
        <v>79</v>
      </c>
      <c r="AO542" s="19"/>
      <c r="AP542" s="19"/>
      <c r="AQ542" s="19"/>
      <c r="AR542" s="19"/>
      <c r="AS542" s="19"/>
      <c r="AT542" s="19"/>
      <c r="AU542" s="19"/>
      <c r="AV542" s="19"/>
      <c r="AW542" s="19"/>
      <c r="AX542" s="19"/>
      <c r="AY542" s="19"/>
      <c r="AZ542" s="19"/>
      <c r="BA542" s="19"/>
      <c r="BB542" s="19"/>
      <c r="BC542" s="19"/>
      <c r="BD542" s="19"/>
      <c r="BE542" s="19"/>
      <c r="BF542" s="19"/>
      <c r="BG542" s="19"/>
      <c r="BH542" s="19">
        <v>1388</v>
      </c>
      <c r="BI542" s="19"/>
      <c r="BJ542" s="19"/>
      <c r="BK542" s="19"/>
      <c r="BL542" s="19"/>
      <c r="BM542" s="19"/>
      <c r="BN542" s="19"/>
      <c r="BO542" s="19"/>
      <c r="BP542" s="19"/>
      <c r="BQ542" s="19"/>
      <c r="BR542" s="19"/>
      <c r="BS542" s="19"/>
      <c r="BT542" s="19"/>
      <c r="BU542" s="19"/>
      <c r="BV542" s="19"/>
      <c r="BW542" s="19"/>
      <c r="BX542" s="19"/>
      <c r="BY542" s="19"/>
      <c r="BZ542" s="19"/>
      <c r="CA542" s="19"/>
      <c r="CB542" s="19"/>
      <c r="CC542" s="19"/>
      <c r="CD542" s="19"/>
      <c r="CE542" s="19">
        <v>0</v>
      </c>
      <c r="CF542" s="19">
        <v>1388</v>
      </c>
      <c r="CG542" s="19">
        <v>0</v>
      </c>
      <c r="CH542" t="s">
        <v>80</v>
      </c>
      <c r="CI542" t="s">
        <v>81</v>
      </c>
      <c r="CJ542" t="s">
        <v>109</v>
      </c>
      <c r="CL542" s="19" t="s">
        <v>179</v>
      </c>
      <c r="CM542" s="4">
        <v>57.341111111111111</v>
      </c>
      <c r="CN542" s="4">
        <v>1.3149999999999999</v>
      </c>
      <c r="CO542" t="s">
        <v>109</v>
      </c>
      <c r="CP542" s="19">
        <v>0</v>
      </c>
      <c r="CQ542" s="19">
        <v>0</v>
      </c>
      <c r="CR542" s="19">
        <v>1388</v>
      </c>
      <c r="CS542" s="19">
        <v>0</v>
      </c>
      <c r="CT542" s="19" t="s">
        <v>459</v>
      </c>
      <c r="CU542" s="19" t="s">
        <v>4036</v>
      </c>
    </row>
    <row r="543" spans="1:99" ht="21" customHeight="1" x14ac:dyDescent="0.2">
      <c r="A543">
        <v>10541</v>
      </c>
      <c r="B543" s="16" t="s">
        <v>2428</v>
      </c>
      <c r="C543" s="16" t="s">
        <v>2156</v>
      </c>
      <c r="D543" t="s">
        <v>2665</v>
      </c>
      <c r="E543" t="s">
        <v>2666</v>
      </c>
      <c r="F543" s="16" t="s">
        <v>2667</v>
      </c>
      <c r="G543" t="s">
        <v>2647</v>
      </c>
      <c r="H543" t="s">
        <v>2664</v>
      </c>
      <c r="I543" s="16" t="s">
        <v>65</v>
      </c>
      <c r="J543" s="16" t="s">
        <v>66</v>
      </c>
      <c r="K543" s="47" t="s">
        <v>174</v>
      </c>
      <c r="L543" s="16" t="s">
        <v>68</v>
      </c>
      <c r="M543" t="s">
        <v>612</v>
      </c>
      <c r="N543" s="26" t="s">
        <v>2668</v>
      </c>
      <c r="O543" t="s">
        <v>2669</v>
      </c>
      <c r="P543" t="s">
        <v>2670</v>
      </c>
      <c r="Q543" s="28" t="s">
        <v>2671</v>
      </c>
      <c r="R543" s="16" t="s">
        <v>2672</v>
      </c>
      <c r="S543">
        <v>2015</v>
      </c>
      <c r="T543" s="18" t="s">
        <v>104</v>
      </c>
      <c r="U543" t="s">
        <v>127</v>
      </c>
      <c r="V543" s="3">
        <v>1634</v>
      </c>
      <c r="W543" s="3">
        <v>2651</v>
      </c>
      <c r="X543">
        <v>96</v>
      </c>
      <c r="Y543">
        <v>74</v>
      </c>
      <c r="Z543">
        <v>18</v>
      </c>
      <c r="AA543">
        <v>50</v>
      </c>
      <c r="AB543">
        <v>94000</v>
      </c>
      <c r="AC543" s="3">
        <v>720</v>
      </c>
      <c r="AD543" s="3">
        <v>16</v>
      </c>
      <c r="AE543" s="19">
        <v>9.7919216646266821E-3</v>
      </c>
      <c r="AF543">
        <v>200</v>
      </c>
      <c r="AG543">
        <v>2.0532595279999999</v>
      </c>
      <c r="AH543" t="s">
        <v>77</v>
      </c>
      <c r="AI543" s="20">
        <v>6</v>
      </c>
      <c r="AK543">
        <v>3.0247312119999998</v>
      </c>
      <c r="AL543">
        <v>0</v>
      </c>
      <c r="AM543" t="s">
        <v>2455</v>
      </c>
      <c r="AN543" t="s">
        <v>79</v>
      </c>
      <c r="AO543" s="19"/>
      <c r="AP543" s="19"/>
      <c r="AQ543" s="19"/>
      <c r="AR543" s="19"/>
      <c r="AS543" s="19"/>
      <c r="AT543" s="19"/>
      <c r="AU543" s="19"/>
      <c r="AV543" s="19"/>
      <c r="AW543" s="19"/>
      <c r="AX543" s="19"/>
      <c r="AY543" s="19"/>
      <c r="AZ543" s="19"/>
      <c r="BA543" s="19"/>
      <c r="BB543" s="19"/>
      <c r="BC543" s="19"/>
      <c r="BD543" s="19"/>
      <c r="BE543" s="19"/>
      <c r="BF543" s="19"/>
      <c r="BG543" s="19">
        <v>238</v>
      </c>
      <c r="BH543" s="19">
        <v>300</v>
      </c>
      <c r="BI543" s="19">
        <v>550</v>
      </c>
      <c r="BJ543" s="19"/>
      <c r="BK543" s="19"/>
      <c r="BL543" s="19"/>
      <c r="BM543" s="19"/>
      <c r="BN543" s="19"/>
      <c r="BO543" s="19"/>
      <c r="BP543" s="19"/>
      <c r="BQ543" s="19"/>
      <c r="BR543" s="19"/>
      <c r="BS543" s="19"/>
      <c r="BT543" s="19"/>
      <c r="BU543" s="19"/>
      <c r="BV543" s="19"/>
      <c r="BW543" s="19"/>
      <c r="BX543" s="19"/>
      <c r="BY543" s="19"/>
      <c r="BZ543" s="19"/>
      <c r="CA543" s="19"/>
      <c r="CB543" s="19"/>
      <c r="CC543" s="19"/>
      <c r="CD543" s="19"/>
      <c r="CE543" s="19">
        <v>238</v>
      </c>
      <c r="CF543" s="19">
        <v>300</v>
      </c>
      <c r="CG543" s="19">
        <v>550</v>
      </c>
      <c r="CH543" t="s">
        <v>80</v>
      </c>
      <c r="CI543" t="s">
        <v>81</v>
      </c>
      <c r="CJ543" t="s">
        <v>82</v>
      </c>
      <c r="CL543" s="19">
        <v>1</v>
      </c>
      <c r="CM543" s="4">
        <v>57.610555555555557</v>
      </c>
      <c r="CN543" s="4">
        <v>1.6991666666666667</v>
      </c>
      <c r="CO543" t="s">
        <v>82</v>
      </c>
      <c r="CP543" s="19">
        <v>0</v>
      </c>
      <c r="CQ543" s="19">
        <v>0</v>
      </c>
      <c r="CR543" s="19">
        <v>300</v>
      </c>
      <c r="CS543" s="19">
        <v>0</v>
      </c>
      <c r="CT543" s="19" t="s">
        <v>459</v>
      </c>
      <c r="CU543" s="19" t="s">
        <v>4037</v>
      </c>
    </row>
    <row r="544" spans="1:99" ht="21" customHeight="1" x14ac:dyDescent="0.2">
      <c r="A544">
        <v>10542</v>
      </c>
      <c r="B544" s="16" t="s">
        <v>2428</v>
      </c>
      <c r="C544" s="16" t="s">
        <v>2156</v>
      </c>
      <c r="D544" t="s">
        <v>2673</v>
      </c>
      <c r="E544" t="s">
        <v>2674</v>
      </c>
      <c r="F544" s="16" t="s">
        <v>2675</v>
      </c>
      <c r="G544" t="s">
        <v>2647</v>
      </c>
      <c r="H544" t="s">
        <v>2664</v>
      </c>
      <c r="I544" s="16" t="s">
        <v>2615</v>
      </c>
      <c r="J544" s="16" t="s">
        <v>5</v>
      </c>
      <c r="K544" s="47" t="s">
        <v>174</v>
      </c>
      <c r="L544" s="16" t="s">
        <v>68</v>
      </c>
      <c r="M544" t="s">
        <v>612</v>
      </c>
      <c r="N544" s="26" t="s">
        <v>2434</v>
      </c>
      <c r="O544" t="s">
        <v>2435</v>
      </c>
      <c r="P544" t="s">
        <v>505</v>
      </c>
      <c r="Q544" s="2" t="s">
        <v>2436</v>
      </c>
      <c r="R544" s="16" t="s">
        <v>2437</v>
      </c>
      <c r="S544">
        <v>2015</v>
      </c>
      <c r="T544" s="18" t="s">
        <v>104</v>
      </c>
      <c r="U544" t="s">
        <v>127</v>
      </c>
      <c r="V544" s="3"/>
      <c r="W544" s="3"/>
      <c r="AC544" s="3"/>
      <c r="AD544" s="3"/>
      <c r="AE544" s="19" t="s">
        <v>179</v>
      </c>
      <c r="AF544">
        <v>200</v>
      </c>
      <c r="AG544">
        <v>0</v>
      </c>
      <c r="AH544" t="s">
        <v>179</v>
      </c>
      <c r="AI544" s="20"/>
      <c r="AK544">
        <v>0</v>
      </c>
      <c r="AL544">
        <v>0</v>
      </c>
      <c r="AM544" t="s">
        <v>179</v>
      </c>
      <c r="AN544" t="s">
        <v>79</v>
      </c>
      <c r="AO544" s="19"/>
      <c r="AP544" s="19"/>
      <c r="AQ544" s="19"/>
      <c r="AR544" s="19"/>
      <c r="AS544" s="19"/>
      <c r="AT544" s="19"/>
      <c r="AU544" s="19"/>
      <c r="AV544" s="19"/>
      <c r="AW544" s="19"/>
      <c r="AX544" s="19"/>
      <c r="AY544" s="19"/>
      <c r="AZ544" s="19"/>
      <c r="BA544" s="19"/>
      <c r="BB544" s="19"/>
      <c r="BC544" s="19"/>
      <c r="BD544" s="19"/>
      <c r="BE544" s="19"/>
      <c r="BF544" s="19"/>
      <c r="BG544" s="19"/>
      <c r="BH544" s="19">
        <v>312</v>
      </c>
      <c r="BI544" s="19"/>
      <c r="BJ544" s="19"/>
      <c r="BK544" s="19"/>
      <c r="BL544" s="19"/>
      <c r="BM544" s="19"/>
      <c r="BN544" s="19"/>
      <c r="BO544" s="19"/>
      <c r="BP544" s="19"/>
      <c r="BQ544" s="19"/>
      <c r="BR544" s="19"/>
      <c r="BS544" s="19"/>
      <c r="BT544" s="19"/>
      <c r="BU544" s="19"/>
      <c r="BV544" s="19"/>
      <c r="BW544" s="19"/>
      <c r="BX544" s="19"/>
      <c r="BY544" s="19"/>
      <c r="BZ544" s="19"/>
      <c r="CA544" s="19"/>
      <c r="CB544" s="19"/>
      <c r="CC544" s="19"/>
      <c r="CD544" s="19"/>
      <c r="CE544" s="19">
        <v>0</v>
      </c>
      <c r="CF544" s="19">
        <v>312</v>
      </c>
      <c r="CG544" s="19">
        <v>0</v>
      </c>
      <c r="CH544" t="s">
        <v>80</v>
      </c>
      <c r="CI544" t="s">
        <v>81</v>
      </c>
      <c r="CJ544" t="s">
        <v>109</v>
      </c>
      <c r="CL544" s="19">
        <v>1</v>
      </c>
      <c r="CM544" s="4">
        <v>57.721666666666671</v>
      </c>
      <c r="CN544" s="4">
        <v>0.87333333333333341</v>
      </c>
      <c r="CO544" t="s">
        <v>109</v>
      </c>
      <c r="CP544" s="19">
        <v>0</v>
      </c>
      <c r="CQ544" s="19">
        <v>0</v>
      </c>
      <c r="CR544" s="19">
        <v>312</v>
      </c>
      <c r="CS544" s="19">
        <v>0</v>
      </c>
      <c r="CT544" s="19" t="s">
        <v>459</v>
      </c>
      <c r="CU544" s="19" t="s">
        <v>4036</v>
      </c>
    </row>
    <row r="545" spans="1:99" ht="21" customHeight="1" x14ac:dyDescent="0.2">
      <c r="A545">
        <v>10543</v>
      </c>
      <c r="B545" s="16" t="s">
        <v>2428</v>
      </c>
      <c r="C545" s="16" t="s">
        <v>2156</v>
      </c>
      <c r="D545" t="s">
        <v>2676</v>
      </c>
      <c r="E545" t="s">
        <v>2677</v>
      </c>
      <c r="F545" s="16" t="s">
        <v>2678</v>
      </c>
      <c r="G545" t="s">
        <v>2502</v>
      </c>
      <c r="H545" t="s">
        <v>2503</v>
      </c>
      <c r="I545" s="16" t="s">
        <v>2391</v>
      </c>
      <c r="J545" s="16" t="s">
        <v>5</v>
      </c>
      <c r="K545" s="47" t="s">
        <v>174</v>
      </c>
      <c r="L545" s="16" t="s">
        <v>68</v>
      </c>
      <c r="M545" t="s">
        <v>2504</v>
      </c>
      <c r="N545" s="26" t="s">
        <v>2434</v>
      </c>
      <c r="O545" t="s">
        <v>2435</v>
      </c>
      <c r="P545" t="s">
        <v>505</v>
      </c>
      <c r="Q545" s="2" t="s">
        <v>2436</v>
      </c>
      <c r="R545" s="16" t="s">
        <v>2437</v>
      </c>
      <c r="S545">
        <v>2015</v>
      </c>
      <c r="T545" s="18" t="s">
        <v>104</v>
      </c>
      <c r="U545" t="s">
        <v>127</v>
      </c>
      <c r="V545" s="3"/>
      <c r="W545" s="3"/>
      <c r="AC545" s="3"/>
      <c r="AD545" s="3"/>
      <c r="AE545" s="19" t="s">
        <v>179</v>
      </c>
      <c r="AF545">
        <v>200</v>
      </c>
      <c r="AG545">
        <v>0</v>
      </c>
      <c r="AH545" t="s">
        <v>179</v>
      </c>
      <c r="AI545" s="20"/>
      <c r="AK545">
        <v>0</v>
      </c>
      <c r="AL545">
        <v>0</v>
      </c>
      <c r="AM545" t="s">
        <v>179</v>
      </c>
      <c r="AN545" t="s">
        <v>79</v>
      </c>
      <c r="AO545" s="19"/>
      <c r="AP545" s="19"/>
      <c r="AQ545" s="19"/>
      <c r="AR545" s="19"/>
      <c r="AS545" s="19"/>
      <c r="AT545" s="19"/>
      <c r="AU545" s="19"/>
      <c r="AV545" s="19"/>
      <c r="AW545" s="19"/>
      <c r="AX545" s="19"/>
      <c r="AY545" s="19"/>
      <c r="AZ545" s="19"/>
      <c r="BA545" s="19"/>
      <c r="BB545" s="19"/>
      <c r="BC545" s="19"/>
      <c r="BD545" s="19"/>
      <c r="BE545" s="19"/>
      <c r="BF545" s="19"/>
      <c r="BG545" s="19"/>
      <c r="BH545" s="19">
        <v>25</v>
      </c>
      <c r="BI545" s="19"/>
      <c r="BJ545" s="19"/>
      <c r="BK545" s="19"/>
      <c r="BL545" s="19"/>
      <c r="BM545" s="19"/>
      <c r="BN545" s="19"/>
      <c r="BO545" s="19"/>
      <c r="BP545" s="19"/>
      <c r="BQ545" s="19"/>
      <c r="BR545" s="19"/>
      <c r="BS545" s="19"/>
      <c r="BT545" s="19"/>
      <c r="BU545" s="19"/>
      <c r="BV545" s="19"/>
      <c r="BW545" s="19"/>
      <c r="BX545" s="19"/>
      <c r="BY545" s="19"/>
      <c r="BZ545" s="19"/>
      <c r="CA545" s="19"/>
      <c r="CB545" s="19"/>
      <c r="CC545" s="19"/>
      <c r="CD545" s="19"/>
      <c r="CE545" s="19">
        <v>0</v>
      </c>
      <c r="CF545" s="19">
        <v>25</v>
      </c>
      <c r="CG545" s="19">
        <v>0</v>
      </c>
      <c r="CH545" t="s">
        <v>80</v>
      </c>
      <c r="CI545" t="s">
        <v>81</v>
      </c>
      <c r="CJ545" t="s">
        <v>109</v>
      </c>
      <c r="CL545" s="19">
        <v>1</v>
      </c>
      <c r="CM545" s="4">
        <v>53.327777777777783</v>
      </c>
      <c r="CN545" s="4">
        <v>2.229166666666667</v>
      </c>
      <c r="CO545" t="s">
        <v>109</v>
      </c>
      <c r="CP545" s="19">
        <v>0</v>
      </c>
      <c r="CQ545" s="19">
        <v>0</v>
      </c>
      <c r="CR545" s="19">
        <v>25</v>
      </c>
      <c r="CS545" s="19">
        <v>0</v>
      </c>
      <c r="CT545" s="19" t="s">
        <v>459</v>
      </c>
      <c r="CU545" s="19" t="s">
        <v>4036</v>
      </c>
    </row>
    <row r="546" spans="1:99" ht="21" customHeight="1" x14ac:dyDescent="0.2">
      <c r="A546">
        <v>10544</v>
      </c>
      <c r="B546" s="16" t="s">
        <v>2428</v>
      </c>
      <c r="C546" s="16" t="s">
        <v>2156</v>
      </c>
      <c r="D546" t="s">
        <v>2679</v>
      </c>
      <c r="E546" t="s">
        <v>2680</v>
      </c>
      <c r="F546" s="16" t="s">
        <v>2681</v>
      </c>
      <c r="G546" t="s">
        <v>2492</v>
      </c>
      <c r="H546" t="s">
        <v>2493</v>
      </c>
      <c r="I546" s="16" t="s">
        <v>2391</v>
      </c>
      <c r="J546" s="16" t="s">
        <v>5</v>
      </c>
      <c r="K546" s="47" t="s">
        <v>174</v>
      </c>
      <c r="L546" s="16" t="s">
        <v>68</v>
      </c>
      <c r="M546" t="s">
        <v>99</v>
      </c>
      <c r="N546" s="26" t="s">
        <v>2682</v>
      </c>
      <c r="O546" t="s">
        <v>2683</v>
      </c>
      <c r="P546" t="s">
        <v>2684</v>
      </c>
      <c r="Q546" s="2" t="s">
        <v>2685</v>
      </c>
      <c r="R546" s="16" t="s">
        <v>2686</v>
      </c>
      <c r="S546">
        <v>2015</v>
      </c>
      <c r="T546" s="18" t="s">
        <v>104</v>
      </c>
      <c r="U546" t="s">
        <v>127</v>
      </c>
      <c r="V546" s="3">
        <v>30</v>
      </c>
      <c r="W546" s="3">
        <v>2516</v>
      </c>
      <c r="X546">
        <v>250</v>
      </c>
      <c r="Y546">
        <v>71</v>
      </c>
      <c r="Z546">
        <v>25</v>
      </c>
      <c r="AA546">
        <v>760</v>
      </c>
      <c r="AB546">
        <v>53000</v>
      </c>
      <c r="AC546" s="3"/>
      <c r="AD546" s="3">
        <v>10</v>
      </c>
      <c r="AE546" s="19">
        <v>0.33333333333333331</v>
      </c>
      <c r="AF546">
        <v>200</v>
      </c>
      <c r="AG546">
        <v>1.7788480799999999</v>
      </c>
      <c r="AH546" t="s">
        <v>179</v>
      </c>
      <c r="AI546" s="20"/>
      <c r="AK546">
        <v>0</v>
      </c>
      <c r="AL546">
        <v>0</v>
      </c>
      <c r="AM546" t="s">
        <v>2687</v>
      </c>
      <c r="AN546" t="s">
        <v>79</v>
      </c>
      <c r="AO546" s="19"/>
      <c r="AP546" s="19"/>
      <c r="AQ546" s="19"/>
      <c r="AR546" s="19"/>
      <c r="AS546" s="19"/>
      <c r="AT546" s="19"/>
      <c r="AU546" s="19"/>
      <c r="AV546" s="19"/>
      <c r="AW546" s="19"/>
      <c r="AX546" s="19"/>
      <c r="AY546" s="19"/>
      <c r="AZ546" s="19"/>
      <c r="BA546" s="19"/>
      <c r="BB546" s="19"/>
      <c r="BC546" s="19"/>
      <c r="BD546" s="19">
        <v>29</v>
      </c>
      <c r="BE546" s="19">
        <v>34</v>
      </c>
      <c r="BF546" s="19">
        <v>40</v>
      </c>
      <c r="BG546" s="19"/>
      <c r="BH546" s="19"/>
      <c r="BI546" s="19"/>
      <c r="BJ546" s="19"/>
      <c r="BK546" s="19"/>
      <c r="BL546" s="19"/>
      <c r="BM546" s="19"/>
      <c r="BN546" s="19"/>
      <c r="BO546" s="19"/>
      <c r="BP546" s="19"/>
      <c r="BQ546" s="19"/>
      <c r="BR546" s="19"/>
      <c r="BS546" s="19"/>
      <c r="BT546" s="19"/>
      <c r="BU546" s="19"/>
      <c r="BV546" s="19"/>
      <c r="BW546" s="19"/>
      <c r="BX546" s="19"/>
      <c r="BY546" s="19"/>
      <c r="BZ546" s="19"/>
      <c r="CA546" s="19"/>
      <c r="CB546" s="19"/>
      <c r="CC546" s="19"/>
      <c r="CD546" s="19"/>
      <c r="CE546" s="19">
        <v>29</v>
      </c>
      <c r="CF546" s="19">
        <v>34</v>
      </c>
      <c r="CG546" s="19">
        <v>40</v>
      </c>
      <c r="CH546" t="s">
        <v>80</v>
      </c>
      <c r="CI546" t="s">
        <v>81</v>
      </c>
      <c r="CJ546" t="s">
        <v>82</v>
      </c>
      <c r="CL546" s="19">
        <v>1</v>
      </c>
      <c r="CM546" s="4">
        <v>58.001111111111108</v>
      </c>
      <c r="CN546" s="4">
        <v>-0.37111111111111106</v>
      </c>
      <c r="CO546" t="s">
        <v>82</v>
      </c>
      <c r="CP546" s="19">
        <v>0</v>
      </c>
      <c r="CQ546" s="19">
        <v>0</v>
      </c>
      <c r="CR546" s="19">
        <v>34</v>
      </c>
      <c r="CS546" s="19">
        <v>0</v>
      </c>
      <c r="CT546" s="19" t="s">
        <v>459</v>
      </c>
      <c r="CU546" s="19" t="s">
        <v>4037</v>
      </c>
    </row>
    <row r="547" spans="1:99" ht="21" customHeight="1" x14ac:dyDescent="0.2">
      <c r="A547">
        <v>10545</v>
      </c>
      <c r="B547" s="16" t="s">
        <v>2428</v>
      </c>
      <c r="C547" s="16" t="s">
        <v>2156</v>
      </c>
      <c r="D547" t="s">
        <v>2688</v>
      </c>
      <c r="E547" t="s">
        <v>2689</v>
      </c>
      <c r="F547" s="16" t="s">
        <v>2690</v>
      </c>
      <c r="G547" t="s">
        <v>2526</v>
      </c>
      <c r="H547" t="s">
        <v>2691</v>
      </c>
      <c r="I547" s="16" t="s">
        <v>65</v>
      </c>
      <c r="J547" s="16" t="s">
        <v>66</v>
      </c>
      <c r="K547" s="47" t="s">
        <v>67</v>
      </c>
      <c r="L547" s="16" t="s">
        <v>68</v>
      </c>
      <c r="M547" t="s">
        <v>2182</v>
      </c>
      <c r="N547" s="26" t="s">
        <v>2466</v>
      </c>
      <c r="O547" t="s">
        <v>2692</v>
      </c>
      <c r="P547" t="s">
        <v>2693</v>
      </c>
      <c r="Q547" s="2" t="s">
        <v>2694</v>
      </c>
      <c r="R547" s="16" t="s">
        <v>2695</v>
      </c>
      <c r="S547">
        <v>2015</v>
      </c>
      <c r="T547" s="18" t="s">
        <v>104</v>
      </c>
      <c r="U547" t="s">
        <v>127</v>
      </c>
      <c r="V547" s="3">
        <v>16106</v>
      </c>
      <c r="W547" s="3">
        <v>908</v>
      </c>
      <c r="X547">
        <v>150</v>
      </c>
      <c r="Y547">
        <v>0.65</v>
      </c>
      <c r="Z547">
        <v>32.5</v>
      </c>
      <c r="AA547">
        <v>2600</v>
      </c>
      <c r="AC547" s="3"/>
      <c r="AD547" s="3">
        <v>3580</v>
      </c>
      <c r="AE547" s="19">
        <v>0.22227741214454241</v>
      </c>
      <c r="AF547">
        <v>200</v>
      </c>
      <c r="AG547">
        <v>0</v>
      </c>
      <c r="AH547" t="s">
        <v>2549</v>
      </c>
      <c r="AI547" s="20"/>
      <c r="AK547">
        <v>1.034214</v>
      </c>
      <c r="AL547">
        <v>0</v>
      </c>
      <c r="AM547" t="s">
        <v>2696</v>
      </c>
      <c r="AN547" t="s">
        <v>79</v>
      </c>
      <c r="AO547" s="19"/>
      <c r="AP547" s="19"/>
      <c r="AQ547" s="19"/>
      <c r="AR547" s="19"/>
      <c r="AS547" s="19"/>
      <c r="AT547" s="19"/>
      <c r="AU547" s="19"/>
      <c r="AV547" s="19"/>
      <c r="AW547" s="19"/>
      <c r="AX547" s="19"/>
      <c r="AY547" s="19"/>
      <c r="AZ547" s="19"/>
      <c r="BA547" s="19"/>
      <c r="BB547" s="19"/>
      <c r="BC547" s="19"/>
      <c r="BD547" s="19"/>
      <c r="BE547" s="19"/>
      <c r="BF547" s="19"/>
      <c r="BG547" s="19"/>
      <c r="BH547" s="19">
        <v>1825</v>
      </c>
      <c r="BI547" s="19"/>
      <c r="BJ547" s="19"/>
      <c r="BK547" s="19"/>
      <c r="BL547" s="19"/>
      <c r="BM547" s="19"/>
      <c r="BN547" s="19"/>
      <c r="BO547" s="19"/>
      <c r="BP547" s="19"/>
      <c r="BQ547" s="19"/>
      <c r="BR547" s="19"/>
      <c r="BS547" s="19"/>
      <c r="BT547" s="19"/>
      <c r="BU547" s="19"/>
      <c r="BV547" s="19"/>
      <c r="BW547" s="19"/>
      <c r="BX547" s="19"/>
      <c r="BY547" s="19"/>
      <c r="BZ547" s="19"/>
      <c r="CA547" s="19"/>
      <c r="CB547" s="19"/>
      <c r="CC547" s="19"/>
      <c r="CD547" s="19"/>
      <c r="CE547" s="19">
        <v>0</v>
      </c>
      <c r="CF547" s="19">
        <v>1825</v>
      </c>
      <c r="CG547" s="19">
        <v>0</v>
      </c>
      <c r="CH547" t="s">
        <v>80</v>
      </c>
      <c r="CI547" t="s">
        <v>81</v>
      </c>
      <c r="CJ547" t="s">
        <v>109</v>
      </c>
      <c r="CL547" s="19">
        <v>1</v>
      </c>
      <c r="CM547" s="4">
        <v>58.89</v>
      </c>
      <c r="CN547" s="4">
        <v>1.2869444444444442</v>
      </c>
      <c r="CO547" t="s">
        <v>109</v>
      </c>
      <c r="CP547" s="19">
        <v>0</v>
      </c>
      <c r="CQ547" s="19">
        <v>0</v>
      </c>
      <c r="CR547" s="19">
        <v>1825</v>
      </c>
      <c r="CS547" s="19">
        <v>0</v>
      </c>
      <c r="CT547" s="19" t="s">
        <v>459</v>
      </c>
      <c r="CU547" s="19" t="s">
        <v>4036</v>
      </c>
    </row>
    <row r="548" spans="1:99" ht="21" customHeight="1" x14ac:dyDescent="0.2">
      <c r="A548">
        <v>10546</v>
      </c>
      <c r="B548" t="s">
        <v>2428</v>
      </c>
      <c r="C548" t="s">
        <v>2156</v>
      </c>
      <c r="D548" t="s">
        <v>2697</v>
      </c>
      <c r="E548" t="s">
        <v>2698</v>
      </c>
      <c r="F548" t="s">
        <v>2699</v>
      </c>
      <c r="G548" t="s">
        <v>2647</v>
      </c>
      <c r="H548" t="s">
        <v>2700</v>
      </c>
      <c r="I548" t="s">
        <v>2615</v>
      </c>
      <c r="J548" t="s">
        <v>5</v>
      </c>
      <c r="K548" s="48" t="s">
        <v>174</v>
      </c>
      <c r="L548" s="16" t="s">
        <v>68</v>
      </c>
      <c r="M548" t="s">
        <v>612</v>
      </c>
      <c r="N548" s="26" t="s">
        <v>2466</v>
      </c>
      <c r="O548" t="s">
        <v>2701</v>
      </c>
      <c r="P548" t="s">
        <v>2702</v>
      </c>
      <c r="Q548" s="2" t="s">
        <v>2703</v>
      </c>
      <c r="R548" t="s">
        <v>2619</v>
      </c>
      <c r="S548">
        <v>2015</v>
      </c>
      <c r="T548" s="18" t="s">
        <v>104</v>
      </c>
      <c r="U548" t="s">
        <v>127</v>
      </c>
      <c r="V548">
        <v>6</v>
      </c>
      <c r="W548">
        <v>1548</v>
      </c>
      <c r="X548">
        <v>120</v>
      </c>
      <c r="Y548">
        <v>95</v>
      </c>
      <c r="Z548">
        <v>34</v>
      </c>
      <c r="AA548">
        <v>8150</v>
      </c>
      <c r="AB548">
        <v>0</v>
      </c>
      <c r="AD548">
        <v>95</v>
      </c>
      <c r="AE548" s="19">
        <v>15.833333333333334</v>
      </c>
      <c r="AF548">
        <v>200</v>
      </c>
      <c r="AG548">
        <v>0</v>
      </c>
      <c r="AH548" t="s">
        <v>179</v>
      </c>
      <c r="AK548">
        <v>0</v>
      </c>
      <c r="AL548">
        <v>0</v>
      </c>
      <c r="AM548" t="s">
        <v>2620</v>
      </c>
      <c r="AN548" t="s">
        <v>79</v>
      </c>
      <c r="AO548" s="19"/>
      <c r="AP548" s="19"/>
      <c r="AQ548" s="19"/>
      <c r="AR548" s="19"/>
      <c r="AS548" s="19"/>
      <c r="AT548" s="19"/>
      <c r="AU548" s="19"/>
      <c r="AV548" s="19"/>
      <c r="AW548" s="19"/>
      <c r="AX548" s="19"/>
      <c r="AY548" s="19"/>
      <c r="AZ548" s="19"/>
      <c r="BA548" s="19"/>
      <c r="BB548" s="19"/>
      <c r="BC548" s="19"/>
      <c r="BD548" s="19"/>
      <c r="BE548" s="19"/>
      <c r="BF548" s="19"/>
      <c r="BG548" s="19"/>
      <c r="BH548" s="19">
        <v>85</v>
      </c>
      <c r="BI548" s="19"/>
      <c r="BJ548" s="19"/>
      <c r="BK548" s="19"/>
      <c r="BL548" s="19"/>
      <c r="BM548" s="19"/>
      <c r="BN548" s="19"/>
      <c r="BO548" s="19"/>
      <c r="BP548" s="19"/>
      <c r="BQ548" s="19"/>
      <c r="BR548" s="19"/>
      <c r="BS548" s="19"/>
      <c r="BT548" s="19"/>
      <c r="BU548" s="19"/>
      <c r="BV548" s="19"/>
      <c r="BW548" s="19"/>
      <c r="BX548" s="19"/>
      <c r="BY548" s="19"/>
      <c r="BZ548" s="19"/>
      <c r="CA548" s="19"/>
      <c r="CB548" s="19"/>
      <c r="CC548" s="19"/>
      <c r="CD548" s="19"/>
      <c r="CE548" s="19">
        <v>0</v>
      </c>
      <c r="CF548" s="19">
        <v>85</v>
      </c>
      <c r="CG548" s="19">
        <v>0</v>
      </c>
      <c r="CH548" t="s">
        <v>80</v>
      </c>
      <c r="CI548" t="s">
        <v>81</v>
      </c>
      <c r="CJ548" t="s">
        <v>109</v>
      </c>
      <c r="CL548" s="19">
        <v>1</v>
      </c>
      <c r="CM548" s="4">
        <v>59.288333333333334</v>
      </c>
      <c r="CN548" s="4">
        <v>1.5097222222222222</v>
      </c>
      <c r="CO548" t="s">
        <v>109</v>
      </c>
      <c r="CP548" s="19">
        <v>0</v>
      </c>
      <c r="CQ548" s="19">
        <v>0</v>
      </c>
      <c r="CR548" s="19">
        <v>85</v>
      </c>
      <c r="CS548" s="19">
        <v>0</v>
      </c>
      <c r="CT548" s="19" t="s">
        <v>459</v>
      </c>
      <c r="CU548" s="19" t="s">
        <v>4036</v>
      </c>
    </row>
    <row r="549" spans="1:99" ht="21" customHeight="1" x14ac:dyDescent="0.2">
      <c r="A549">
        <v>10547</v>
      </c>
      <c r="B549" t="s">
        <v>2428</v>
      </c>
      <c r="C549" t="s">
        <v>2156</v>
      </c>
      <c r="D549" t="s">
        <v>2704</v>
      </c>
      <c r="E549" t="s">
        <v>2705</v>
      </c>
      <c r="F549" t="s">
        <v>2706</v>
      </c>
      <c r="G549" t="s">
        <v>2502</v>
      </c>
      <c r="H549" t="s">
        <v>2535</v>
      </c>
      <c r="I549" t="s">
        <v>2391</v>
      </c>
      <c r="J549" t="s">
        <v>5</v>
      </c>
      <c r="K549" s="48" t="s">
        <v>174</v>
      </c>
      <c r="L549" s="16" t="s">
        <v>68</v>
      </c>
      <c r="M549" t="s">
        <v>456</v>
      </c>
      <c r="N549" s="26" t="s">
        <v>2466</v>
      </c>
      <c r="O549" t="s">
        <v>2707</v>
      </c>
      <c r="P549" t="s">
        <v>2708</v>
      </c>
      <c r="Q549" s="2" t="s">
        <v>2709</v>
      </c>
      <c r="R549" t="s">
        <v>2710</v>
      </c>
      <c r="S549">
        <v>2015</v>
      </c>
      <c r="T549" s="18" t="s">
        <v>104</v>
      </c>
      <c r="U549" t="s">
        <v>127</v>
      </c>
      <c r="V549">
        <v>280</v>
      </c>
      <c r="W549">
        <v>1152</v>
      </c>
      <c r="X549">
        <v>26</v>
      </c>
      <c r="Y549">
        <v>96</v>
      </c>
      <c r="Z549">
        <v>22</v>
      </c>
      <c r="AA549">
        <v>1428</v>
      </c>
      <c r="AD549">
        <v>52</v>
      </c>
      <c r="AE549" s="19">
        <v>0.18571428571428572</v>
      </c>
      <c r="AF549">
        <v>200</v>
      </c>
      <c r="AG549">
        <v>0</v>
      </c>
      <c r="AH549" t="s">
        <v>179</v>
      </c>
      <c r="AI549" s="20"/>
      <c r="AK549">
        <v>0</v>
      </c>
      <c r="AL549">
        <v>0</v>
      </c>
      <c r="AM549" t="s">
        <v>2518</v>
      </c>
      <c r="AN549" t="s">
        <v>79</v>
      </c>
      <c r="AO549" s="19"/>
      <c r="AP549" s="19"/>
      <c r="AQ549" s="19"/>
      <c r="AR549" s="19"/>
      <c r="AS549" s="19"/>
      <c r="AT549" s="19"/>
      <c r="AU549" s="19"/>
      <c r="AV549" s="19"/>
      <c r="AW549" s="19"/>
      <c r="AX549" s="19"/>
      <c r="AY549" s="19"/>
      <c r="AZ549" s="19"/>
      <c r="BA549" s="19"/>
      <c r="BB549" s="19"/>
      <c r="BC549" s="19"/>
      <c r="BD549" s="19"/>
      <c r="BE549" s="19"/>
      <c r="BF549" s="19"/>
      <c r="BG549" s="19"/>
      <c r="BH549" s="19">
        <v>312</v>
      </c>
      <c r="BI549" s="19"/>
      <c r="BJ549" s="19"/>
      <c r="BK549" s="19"/>
      <c r="BL549" s="19"/>
      <c r="BM549" s="19"/>
      <c r="BN549" s="19"/>
      <c r="BO549" s="19"/>
      <c r="BP549" s="19"/>
      <c r="BQ549" s="19"/>
      <c r="BR549" s="19"/>
      <c r="BS549" s="19"/>
      <c r="BT549" s="19"/>
      <c r="BU549" s="19"/>
      <c r="BV549" s="19"/>
      <c r="BW549" s="19"/>
      <c r="BX549" s="19"/>
      <c r="BY549" s="19"/>
      <c r="BZ549" s="19"/>
      <c r="CA549" s="19"/>
      <c r="CB549" s="19"/>
      <c r="CC549" s="19"/>
      <c r="CD549" s="19"/>
      <c r="CE549" s="19">
        <v>0</v>
      </c>
      <c r="CF549" s="19">
        <v>312</v>
      </c>
      <c r="CG549" s="19">
        <v>0</v>
      </c>
      <c r="CH549" t="s">
        <v>80</v>
      </c>
      <c r="CI549" t="s">
        <v>81</v>
      </c>
      <c r="CJ549" t="s">
        <v>82</v>
      </c>
      <c r="CL549" s="19">
        <v>1</v>
      </c>
      <c r="CM549" s="4">
        <v>53.013333333333335</v>
      </c>
      <c r="CN549" s="4">
        <v>1.7705555555555554</v>
      </c>
      <c r="CO549" t="s">
        <v>82</v>
      </c>
      <c r="CP549" s="19">
        <v>0</v>
      </c>
      <c r="CQ549" s="19">
        <v>0</v>
      </c>
      <c r="CR549" s="19">
        <v>312</v>
      </c>
      <c r="CS549" s="19">
        <v>0</v>
      </c>
      <c r="CT549" s="19" t="s">
        <v>459</v>
      </c>
      <c r="CU549" s="19" t="s">
        <v>4036</v>
      </c>
    </row>
    <row r="550" spans="1:99" ht="21" customHeight="1" x14ac:dyDescent="0.2">
      <c r="A550">
        <v>10548</v>
      </c>
      <c r="B550" t="s">
        <v>2428</v>
      </c>
      <c r="C550" t="s">
        <v>2156</v>
      </c>
      <c r="D550" t="s">
        <v>2704</v>
      </c>
      <c r="E550" t="s">
        <v>2705</v>
      </c>
      <c r="F550" t="s">
        <v>2711</v>
      </c>
      <c r="G550" t="s">
        <v>2502</v>
      </c>
      <c r="H550" t="s">
        <v>2535</v>
      </c>
      <c r="I550" t="s">
        <v>2391</v>
      </c>
      <c r="J550" t="s">
        <v>5</v>
      </c>
      <c r="K550" s="48" t="s">
        <v>174</v>
      </c>
      <c r="L550" s="16" t="s">
        <v>68</v>
      </c>
      <c r="M550" t="s">
        <v>456</v>
      </c>
      <c r="N550" s="26" t="s">
        <v>2466</v>
      </c>
      <c r="O550" t="s">
        <v>2707</v>
      </c>
      <c r="P550" t="s">
        <v>2712</v>
      </c>
      <c r="Q550" s="2" t="s">
        <v>2713</v>
      </c>
      <c r="R550" t="s">
        <v>2714</v>
      </c>
      <c r="S550">
        <v>2015</v>
      </c>
      <c r="T550" s="18" t="s">
        <v>104</v>
      </c>
      <c r="U550" t="s">
        <v>127</v>
      </c>
      <c r="V550">
        <v>280</v>
      </c>
      <c r="W550">
        <v>792</v>
      </c>
      <c r="X550">
        <v>146</v>
      </c>
      <c r="Y550">
        <v>94</v>
      </c>
      <c r="Z550">
        <v>20</v>
      </c>
      <c r="AA550">
        <v>245</v>
      </c>
      <c r="AD550">
        <v>52</v>
      </c>
      <c r="AE550" s="19">
        <v>0.18571428571428572</v>
      </c>
      <c r="AF550">
        <v>200</v>
      </c>
      <c r="AG550">
        <v>0</v>
      </c>
      <c r="AH550" t="s">
        <v>179</v>
      </c>
      <c r="AI550" s="20"/>
      <c r="AK550">
        <v>0</v>
      </c>
      <c r="AL550">
        <v>0</v>
      </c>
      <c r="AM550" t="s">
        <v>2518</v>
      </c>
      <c r="AN550" t="s">
        <v>79</v>
      </c>
      <c r="AO550" s="19"/>
      <c r="AP550" s="19"/>
      <c r="AQ550" s="19"/>
      <c r="AR550" s="19"/>
      <c r="AS550" s="19"/>
      <c r="AT550" s="19"/>
      <c r="AU550" s="19"/>
      <c r="AV550" s="19"/>
      <c r="AW550" s="19"/>
      <c r="AX550" s="19"/>
      <c r="AY550" s="19"/>
      <c r="AZ550" s="19"/>
      <c r="BA550" s="19"/>
      <c r="BB550" s="19"/>
      <c r="BC550" s="19"/>
      <c r="BD550" s="19"/>
      <c r="BE550" s="19"/>
      <c r="BF550" s="19"/>
      <c r="BG550" s="19"/>
      <c r="BH550" s="19">
        <v>288</v>
      </c>
      <c r="BI550" s="19"/>
      <c r="BJ550" s="19"/>
      <c r="BK550" s="19"/>
      <c r="BL550" s="19"/>
      <c r="BM550" s="19"/>
      <c r="BN550" s="19"/>
      <c r="BO550" s="19"/>
      <c r="BP550" s="19"/>
      <c r="BQ550" s="19"/>
      <c r="BR550" s="19"/>
      <c r="BS550" s="19"/>
      <c r="BT550" s="19"/>
      <c r="BU550" s="19"/>
      <c r="BV550" s="19"/>
      <c r="BW550" s="19"/>
      <c r="BX550" s="19"/>
      <c r="BY550" s="19"/>
      <c r="BZ550" s="19"/>
      <c r="CA550" s="19"/>
      <c r="CB550" s="19"/>
      <c r="CC550" s="19"/>
      <c r="CD550" s="19"/>
      <c r="CE550" s="19">
        <v>0</v>
      </c>
      <c r="CF550" s="19">
        <v>288</v>
      </c>
      <c r="CG550" s="19">
        <v>0</v>
      </c>
      <c r="CH550" t="s">
        <v>80</v>
      </c>
      <c r="CI550" t="s">
        <v>81</v>
      </c>
      <c r="CJ550" t="s">
        <v>82</v>
      </c>
      <c r="CL550" s="19">
        <v>1</v>
      </c>
      <c r="CM550" s="4">
        <v>53.013333333333335</v>
      </c>
      <c r="CN550" s="4">
        <v>1.7705555555555554</v>
      </c>
      <c r="CO550" t="s">
        <v>82</v>
      </c>
      <c r="CP550" s="19">
        <v>0</v>
      </c>
      <c r="CQ550" s="19">
        <v>0</v>
      </c>
      <c r="CR550" s="19">
        <v>288</v>
      </c>
      <c r="CS550" s="19">
        <v>0</v>
      </c>
      <c r="CT550" s="19" t="s">
        <v>459</v>
      </c>
      <c r="CU550" s="19" t="s">
        <v>4036</v>
      </c>
    </row>
    <row r="551" spans="1:99" ht="21" customHeight="1" x14ac:dyDescent="0.2">
      <c r="A551">
        <v>10549</v>
      </c>
      <c r="B551" s="16" t="s">
        <v>2428</v>
      </c>
      <c r="C551" s="16" t="s">
        <v>2156</v>
      </c>
      <c r="D551" t="s">
        <v>2715</v>
      </c>
      <c r="E551" t="s">
        <v>2716</v>
      </c>
      <c r="F551" s="16" t="s">
        <v>2717</v>
      </c>
      <c r="G551" t="s">
        <v>2502</v>
      </c>
      <c r="H551" t="s">
        <v>2535</v>
      </c>
      <c r="I551" s="16" t="s">
        <v>2391</v>
      </c>
      <c r="J551" s="16" t="s">
        <v>5</v>
      </c>
      <c r="K551" s="47" t="s">
        <v>174</v>
      </c>
      <c r="L551" s="16" t="s">
        <v>68</v>
      </c>
      <c r="M551" t="s">
        <v>456</v>
      </c>
      <c r="N551" s="26" t="s">
        <v>2434</v>
      </c>
      <c r="O551" t="s">
        <v>2435</v>
      </c>
      <c r="P551" t="s">
        <v>505</v>
      </c>
      <c r="Q551" s="2" t="s">
        <v>2436</v>
      </c>
      <c r="R551" s="16" t="s">
        <v>2437</v>
      </c>
      <c r="S551">
        <v>2015</v>
      </c>
      <c r="T551" s="18" t="s">
        <v>104</v>
      </c>
      <c r="U551" t="s">
        <v>127</v>
      </c>
      <c r="V551" s="3"/>
      <c r="W551" s="3"/>
      <c r="AC551" s="3"/>
      <c r="AD551" s="3"/>
      <c r="AE551" s="19" t="s">
        <v>179</v>
      </c>
      <c r="AF551">
        <v>200</v>
      </c>
      <c r="AG551">
        <v>0</v>
      </c>
      <c r="AH551" t="s">
        <v>179</v>
      </c>
      <c r="AI551" s="20"/>
      <c r="AK551">
        <v>0</v>
      </c>
      <c r="AL551">
        <v>0</v>
      </c>
      <c r="AM551" t="s">
        <v>179</v>
      </c>
      <c r="AN551" t="s">
        <v>79</v>
      </c>
      <c r="AO551" s="19"/>
      <c r="AP551" s="19"/>
      <c r="AQ551" s="19"/>
      <c r="AR551" s="19"/>
      <c r="AS551" s="19"/>
      <c r="AT551" s="19"/>
      <c r="AU551" s="19"/>
      <c r="AV551" s="19"/>
      <c r="AW551" s="19"/>
      <c r="AX551" s="19"/>
      <c r="AY551" s="19"/>
      <c r="AZ551" s="19"/>
      <c r="BA551" s="19"/>
      <c r="BB551" s="19"/>
      <c r="BC551" s="19"/>
      <c r="BD551" s="19"/>
      <c r="BE551" s="19"/>
      <c r="BF551" s="19"/>
      <c r="BG551" s="19"/>
      <c r="BH551" s="19">
        <v>1</v>
      </c>
      <c r="BI551" s="19"/>
      <c r="BJ551" s="19"/>
      <c r="BK551" s="19"/>
      <c r="BL551" s="19"/>
      <c r="BM551" s="19"/>
      <c r="BN551" s="19"/>
      <c r="BO551" s="19"/>
      <c r="BP551" s="19"/>
      <c r="BQ551" s="19"/>
      <c r="BR551" s="19"/>
      <c r="BS551" s="19"/>
      <c r="BT551" s="19"/>
      <c r="BU551" s="19"/>
      <c r="BV551" s="19"/>
      <c r="BW551" s="19"/>
      <c r="BX551" s="19"/>
      <c r="BY551" s="19"/>
      <c r="BZ551" s="19"/>
      <c r="CA551" s="19"/>
      <c r="CB551" s="19"/>
      <c r="CC551" s="19"/>
      <c r="CD551" s="19"/>
      <c r="CE551" s="19">
        <v>0</v>
      </c>
      <c r="CF551" s="19">
        <v>1</v>
      </c>
      <c r="CG551" s="19">
        <v>0</v>
      </c>
      <c r="CH551" t="s">
        <v>80</v>
      </c>
      <c r="CI551" t="s">
        <v>81</v>
      </c>
      <c r="CJ551" t="s">
        <v>109</v>
      </c>
      <c r="CL551" s="19">
        <v>1</v>
      </c>
      <c r="CM551" s="4">
        <v>54.308888888888887</v>
      </c>
      <c r="CN551" s="4">
        <v>2.4191666666666665</v>
      </c>
      <c r="CO551" t="s">
        <v>109</v>
      </c>
      <c r="CP551" s="19">
        <v>0</v>
      </c>
      <c r="CQ551" s="19">
        <v>0</v>
      </c>
      <c r="CR551" s="19">
        <v>1</v>
      </c>
      <c r="CS551" s="19">
        <v>0</v>
      </c>
      <c r="CT551" s="19" t="s">
        <v>459</v>
      </c>
      <c r="CU551" s="19" t="s">
        <v>4036</v>
      </c>
    </row>
    <row r="552" spans="1:99" ht="21" customHeight="1" x14ac:dyDescent="0.2">
      <c r="A552">
        <v>10550</v>
      </c>
      <c r="B552" s="16" t="s">
        <v>2428</v>
      </c>
      <c r="C552" s="16" t="s">
        <v>2156</v>
      </c>
      <c r="D552" t="s">
        <v>2718</v>
      </c>
      <c r="E552" t="s">
        <v>2719</v>
      </c>
      <c r="F552" s="16" t="s">
        <v>2720</v>
      </c>
      <c r="G552" t="s">
        <v>2502</v>
      </c>
      <c r="H552" t="s">
        <v>2503</v>
      </c>
      <c r="I552" s="16" t="s">
        <v>2391</v>
      </c>
      <c r="J552" s="16" t="s">
        <v>5</v>
      </c>
      <c r="K552" s="47" t="s">
        <v>174</v>
      </c>
      <c r="L552" s="16" t="s">
        <v>68</v>
      </c>
      <c r="M552" t="s">
        <v>2504</v>
      </c>
      <c r="N552" s="26" t="s">
        <v>2434</v>
      </c>
      <c r="O552" t="s">
        <v>2435</v>
      </c>
      <c r="P552" t="s">
        <v>505</v>
      </c>
      <c r="Q552" s="2" t="s">
        <v>2436</v>
      </c>
      <c r="R552" s="16" t="s">
        <v>2437</v>
      </c>
      <c r="S552">
        <v>2015</v>
      </c>
      <c r="T552" s="18" t="s">
        <v>104</v>
      </c>
      <c r="U552" t="s">
        <v>127</v>
      </c>
      <c r="V552" s="3"/>
      <c r="W552" s="3"/>
      <c r="AC552" s="3"/>
      <c r="AD552" s="3"/>
      <c r="AE552" s="19" t="s">
        <v>179</v>
      </c>
      <c r="AF552">
        <v>200</v>
      </c>
      <c r="AG552">
        <v>0</v>
      </c>
      <c r="AH552" t="s">
        <v>179</v>
      </c>
      <c r="AI552" s="20"/>
      <c r="AK552">
        <v>0</v>
      </c>
      <c r="AL552">
        <v>0</v>
      </c>
      <c r="AM552" t="s">
        <v>179</v>
      </c>
      <c r="AN552" t="s">
        <v>79</v>
      </c>
      <c r="AO552" s="19"/>
      <c r="AP552" s="19"/>
      <c r="AQ552" s="19"/>
      <c r="AR552" s="19"/>
      <c r="AS552" s="19"/>
      <c r="AT552" s="19"/>
      <c r="AU552" s="19"/>
      <c r="AV552" s="19"/>
      <c r="AW552" s="19"/>
      <c r="AX552" s="19"/>
      <c r="AY552" s="19"/>
      <c r="AZ552" s="19"/>
      <c r="BA552" s="19"/>
      <c r="BB552" s="19"/>
      <c r="BC552" s="19"/>
      <c r="BD552" s="19"/>
      <c r="BE552" s="19"/>
      <c r="BF552" s="19"/>
      <c r="BG552" s="19"/>
      <c r="BH552" s="19">
        <v>12</v>
      </c>
      <c r="BI552" s="19"/>
      <c r="BJ552" s="19"/>
      <c r="BK552" s="19"/>
      <c r="BL552" s="19"/>
      <c r="BM552" s="19"/>
      <c r="BN552" s="19"/>
      <c r="BO552" s="19"/>
      <c r="BP552" s="19"/>
      <c r="BQ552" s="19"/>
      <c r="BR552" s="19"/>
      <c r="BS552" s="19"/>
      <c r="BT552" s="19"/>
      <c r="BU552" s="19"/>
      <c r="BV552" s="19"/>
      <c r="BW552" s="19"/>
      <c r="BX552" s="19"/>
      <c r="BY552" s="19"/>
      <c r="BZ552" s="19"/>
      <c r="CA552" s="19"/>
      <c r="CB552" s="19"/>
      <c r="CC552" s="19"/>
      <c r="CD552" s="19"/>
      <c r="CE552" s="19">
        <v>0</v>
      </c>
      <c r="CF552" s="19">
        <v>12</v>
      </c>
      <c r="CG552" s="19">
        <v>0</v>
      </c>
      <c r="CH552" t="s">
        <v>80</v>
      </c>
      <c r="CI552" t="s">
        <v>81</v>
      </c>
      <c r="CJ552" t="s">
        <v>109</v>
      </c>
      <c r="CL552" s="19">
        <v>1</v>
      </c>
      <c r="CM552" s="4">
        <v>53.817777777777778</v>
      </c>
      <c r="CN552" s="4">
        <v>0.99722222222222212</v>
      </c>
      <c r="CO552" t="s">
        <v>109</v>
      </c>
      <c r="CP552" s="19">
        <v>0</v>
      </c>
      <c r="CQ552" s="19">
        <v>0</v>
      </c>
      <c r="CR552" s="19">
        <v>12</v>
      </c>
      <c r="CS552" s="19">
        <v>0</v>
      </c>
      <c r="CT552" s="19" t="s">
        <v>459</v>
      </c>
      <c r="CU552" s="19" t="s">
        <v>4036</v>
      </c>
    </row>
    <row r="553" spans="1:99" ht="21" customHeight="1" x14ac:dyDescent="0.2">
      <c r="A553">
        <v>10551</v>
      </c>
      <c r="B553" s="16" t="s">
        <v>2428</v>
      </c>
      <c r="C553" s="16" t="s">
        <v>2156</v>
      </c>
      <c r="D553" t="s">
        <v>2721</v>
      </c>
      <c r="E553" t="s">
        <v>2722</v>
      </c>
      <c r="F553" s="16" t="s">
        <v>2723</v>
      </c>
      <c r="G553" t="s">
        <v>2502</v>
      </c>
      <c r="H553" t="s">
        <v>2503</v>
      </c>
      <c r="I553" s="16" t="s">
        <v>2391</v>
      </c>
      <c r="J553" s="16" t="s">
        <v>5</v>
      </c>
      <c r="K553" s="47" t="s">
        <v>174</v>
      </c>
      <c r="L553" s="16" t="s">
        <v>68</v>
      </c>
      <c r="M553" t="s">
        <v>2504</v>
      </c>
      <c r="N553" s="26" t="s">
        <v>2434</v>
      </c>
      <c r="O553" t="s">
        <v>2435</v>
      </c>
      <c r="P553" t="s">
        <v>505</v>
      </c>
      <c r="Q553" s="2" t="s">
        <v>2436</v>
      </c>
      <c r="R553" s="16" t="s">
        <v>2437</v>
      </c>
      <c r="S553">
        <v>2015</v>
      </c>
      <c r="T553" s="18" t="s">
        <v>104</v>
      </c>
      <c r="U553" t="s">
        <v>127</v>
      </c>
      <c r="V553" s="3"/>
      <c r="W553" s="3"/>
      <c r="AC553" s="3"/>
      <c r="AD553" s="3"/>
      <c r="AE553" s="19" t="s">
        <v>179</v>
      </c>
      <c r="AF553">
        <v>200</v>
      </c>
      <c r="AG553">
        <v>0</v>
      </c>
      <c r="AH553" t="s">
        <v>179</v>
      </c>
      <c r="AI553" s="20"/>
      <c r="AK553">
        <v>0</v>
      </c>
      <c r="AL553">
        <v>0</v>
      </c>
      <c r="AM553" t="s">
        <v>179</v>
      </c>
      <c r="AN553" t="s">
        <v>79</v>
      </c>
      <c r="AO553" s="19"/>
      <c r="AP553" s="19"/>
      <c r="AQ553" s="19"/>
      <c r="AR553" s="19"/>
      <c r="AS553" s="19"/>
      <c r="AT553" s="19"/>
      <c r="AU553" s="19"/>
      <c r="AV553" s="19"/>
      <c r="AW553" s="19"/>
      <c r="AX553" s="19"/>
      <c r="AY553" s="19"/>
      <c r="AZ553" s="19"/>
      <c r="BA553" s="19"/>
      <c r="BB553" s="19"/>
      <c r="BC553" s="19"/>
      <c r="BD553" s="19"/>
      <c r="BE553" s="19"/>
      <c r="BF553" s="19"/>
      <c r="BG553" s="19"/>
      <c r="BH553" s="19">
        <v>20</v>
      </c>
      <c r="BI553" s="19"/>
      <c r="BJ553" s="19"/>
      <c r="BK553" s="19"/>
      <c r="BL553" s="19"/>
      <c r="BM553" s="19"/>
      <c r="BN553" s="19"/>
      <c r="BO553" s="19"/>
      <c r="BP553" s="19"/>
      <c r="BQ553" s="19"/>
      <c r="BR553" s="19"/>
      <c r="BS553" s="19"/>
      <c r="BT553" s="19"/>
      <c r="BU553" s="19"/>
      <c r="BV553" s="19"/>
      <c r="BW553" s="19"/>
      <c r="BX553" s="19"/>
      <c r="BY553" s="19"/>
      <c r="BZ553" s="19"/>
      <c r="CA553" s="19"/>
      <c r="CB553" s="19"/>
      <c r="CC553" s="19"/>
      <c r="CD553" s="19"/>
      <c r="CE553" s="19">
        <v>0</v>
      </c>
      <c r="CF553" s="19">
        <v>20</v>
      </c>
      <c r="CG553" s="19">
        <v>0</v>
      </c>
      <c r="CH553" t="s">
        <v>80</v>
      </c>
      <c r="CI553" t="s">
        <v>81</v>
      </c>
      <c r="CJ553" t="s">
        <v>109</v>
      </c>
      <c r="CL553" s="19">
        <v>1</v>
      </c>
      <c r="CM553" s="4">
        <v>54.029166666666669</v>
      </c>
      <c r="CN553" s="4">
        <v>1.2522222222222221</v>
      </c>
      <c r="CO553" t="s">
        <v>109</v>
      </c>
      <c r="CP553" s="19">
        <v>0</v>
      </c>
      <c r="CQ553" s="19">
        <v>0</v>
      </c>
      <c r="CR553" s="19">
        <v>20</v>
      </c>
      <c r="CS553" s="19">
        <v>0</v>
      </c>
      <c r="CT553" s="19" t="s">
        <v>459</v>
      </c>
      <c r="CU553" s="19" t="s">
        <v>4036</v>
      </c>
    </row>
    <row r="554" spans="1:99" ht="21" customHeight="1" x14ac:dyDescent="0.2">
      <c r="A554">
        <v>10552</v>
      </c>
      <c r="B554" s="16" t="s">
        <v>2428</v>
      </c>
      <c r="C554" s="16" t="s">
        <v>2156</v>
      </c>
      <c r="D554" t="s">
        <v>2724</v>
      </c>
      <c r="E554" t="s">
        <v>2725</v>
      </c>
      <c r="F554" s="16" t="s">
        <v>2726</v>
      </c>
      <c r="G554" t="s">
        <v>2502</v>
      </c>
      <c r="H554" t="s">
        <v>2503</v>
      </c>
      <c r="I554" s="16" t="s">
        <v>2391</v>
      </c>
      <c r="J554" s="16" t="s">
        <v>5</v>
      </c>
      <c r="K554" s="47" t="s">
        <v>174</v>
      </c>
      <c r="L554" s="16" t="s">
        <v>68</v>
      </c>
      <c r="M554" t="s">
        <v>2504</v>
      </c>
      <c r="N554" s="26" t="s">
        <v>2434</v>
      </c>
      <c r="O554" t="s">
        <v>2435</v>
      </c>
      <c r="P554" t="s">
        <v>505</v>
      </c>
      <c r="Q554" s="2" t="s">
        <v>2436</v>
      </c>
      <c r="R554" s="16" t="s">
        <v>2437</v>
      </c>
      <c r="S554">
        <v>2015</v>
      </c>
      <c r="T554" s="18" t="s">
        <v>104</v>
      </c>
      <c r="U554" t="s">
        <v>127</v>
      </c>
      <c r="V554" s="3"/>
      <c r="W554" s="3"/>
      <c r="AC554" s="3"/>
      <c r="AD554" s="3"/>
      <c r="AE554" s="19" t="s">
        <v>179</v>
      </c>
      <c r="AF554">
        <v>200</v>
      </c>
      <c r="AG554">
        <v>0</v>
      </c>
      <c r="AH554" t="s">
        <v>179</v>
      </c>
      <c r="AI554" s="20"/>
      <c r="AK554">
        <v>0</v>
      </c>
      <c r="AL554">
        <v>0</v>
      </c>
      <c r="AM554" t="s">
        <v>179</v>
      </c>
      <c r="AN554" t="s">
        <v>79</v>
      </c>
      <c r="AO554" s="19"/>
      <c r="AP554" s="19"/>
      <c r="AQ554" s="19"/>
      <c r="AR554" s="19"/>
      <c r="AS554" s="19"/>
      <c r="AT554" s="19"/>
      <c r="AU554" s="19"/>
      <c r="AV554" s="19"/>
      <c r="AW554" s="19"/>
      <c r="AX554" s="19"/>
      <c r="AY554" s="19"/>
      <c r="AZ554" s="19"/>
      <c r="BA554" s="19"/>
      <c r="BB554" s="19"/>
      <c r="BC554" s="19"/>
      <c r="BD554" s="19"/>
      <c r="BE554" s="19"/>
      <c r="BF554" s="19"/>
      <c r="BG554" s="19"/>
      <c r="BH554" s="19">
        <v>1316</v>
      </c>
      <c r="BI554" s="19"/>
      <c r="BJ554" s="19"/>
      <c r="BK554" s="19"/>
      <c r="BL554" s="19"/>
      <c r="BM554" s="19"/>
      <c r="BN554" s="19"/>
      <c r="BO554" s="19"/>
      <c r="BP554" s="19"/>
      <c r="BQ554" s="19"/>
      <c r="BR554" s="19"/>
      <c r="BS554" s="19"/>
      <c r="BT554" s="19"/>
      <c r="BU554" s="19"/>
      <c r="BV554" s="19"/>
      <c r="BW554" s="19"/>
      <c r="BX554" s="19"/>
      <c r="BY554" s="19"/>
      <c r="BZ554" s="19"/>
      <c r="CA554" s="19"/>
      <c r="CB554" s="19"/>
      <c r="CC554" s="19"/>
      <c r="CD554" s="19"/>
      <c r="CE554" s="19">
        <v>0</v>
      </c>
      <c r="CF554" s="19">
        <v>1316</v>
      </c>
      <c r="CG554" s="19">
        <v>0</v>
      </c>
      <c r="CH554" t="s">
        <v>80</v>
      </c>
      <c r="CI554" t="s">
        <v>81</v>
      </c>
      <c r="CJ554" t="s">
        <v>109</v>
      </c>
      <c r="CL554" s="19">
        <v>1</v>
      </c>
      <c r="CM554" s="4">
        <v>53.062777777777775</v>
      </c>
      <c r="CN554" s="4">
        <v>2.2133333333333334</v>
      </c>
      <c r="CO554" t="s">
        <v>109</v>
      </c>
      <c r="CP554" s="19">
        <v>0</v>
      </c>
      <c r="CQ554" s="19">
        <v>0</v>
      </c>
      <c r="CR554" s="19">
        <v>1316</v>
      </c>
      <c r="CS554" s="19">
        <v>0</v>
      </c>
      <c r="CT554" s="19" t="s">
        <v>459</v>
      </c>
      <c r="CU554" s="19" t="s">
        <v>4036</v>
      </c>
    </row>
    <row r="555" spans="1:99" ht="21" customHeight="1" x14ac:dyDescent="0.2">
      <c r="A555">
        <v>10553</v>
      </c>
      <c r="B555" s="16" t="s">
        <v>2428</v>
      </c>
      <c r="C555" s="16" t="s">
        <v>2156</v>
      </c>
      <c r="D555" t="s">
        <v>2727</v>
      </c>
      <c r="E555" t="s">
        <v>2728</v>
      </c>
      <c r="F555" s="16" t="s">
        <v>2729</v>
      </c>
      <c r="G555" t="s">
        <v>2502</v>
      </c>
      <c r="H555" t="s">
        <v>2535</v>
      </c>
      <c r="I555" s="16" t="s">
        <v>2391</v>
      </c>
      <c r="J555" s="16" t="s">
        <v>5</v>
      </c>
      <c r="K555" s="47" t="s">
        <v>174</v>
      </c>
      <c r="L555" s="16" t="s">
        <v>68</v>
      </c>
      <c r="M555" t="s">
        <v>456</v>
      </c>
      <c r="N555" s="26" t="s">
        <v>2434</v>
      </c>
      <c r="O555" t="s">
        <v>2435</v>
      </c>
      <c r="P555" t="s">
        <v>505</v>
      </c>
      <c r="Q555" s="2" t="s">
        <v>2436</v>
      </c>
      <c r="R555" s="16" t="s">
        <v>2437</v>
      </c>
      <c r="S555">
        <v>2015</v>
      </c>
      <c r="T555" s="18" t="s">
        <v>104</v>
      </c>
      <c r="U555" t="s">
        <v>127</v>
      </c>
      <c r="V555" s="3"/>
      <c r="W555" s="3"/>
      <c r="AC555" s="3"/>
      <c r="AD555" s="3"/>
      <c r="AE555" s="19" t="s">
        <v>179</v>
      </c>
      <c r="AF555">
        <v>200</v>
      </c>
      <c r="AG555">
        <v>0</v>
      </c>
      <c r="AH555" t="s">
        <v>179</v>
      </c>
      <c r="AI555" s="20"/>
      <c r="AK555">
        <v>0</v>
      </c>
      <c r="AL555">
        <v>0</v>
      </c>
      <c r="AM555" t="s">
        <v>179</v>
      </c>
      <c r="AN555" t="s">
        <v>79</v>
      </c>
      <c r="AO555" s="19"/>
      <c r="AP555" s="19"/>
      <c r="AQ555" s="19"/>
      <c r="AR555" s="19"/>
      <c r="AS555" s="19"/>
      <c r="AT555" s="19"/>
      <c r="AU555" s="19"/>
      <c r="AV555" s="19"/>
      <c r="AW555" s="19"/>
      <c r="AX555" s="19"/>
      <c r="AY555" s="19"/>
      <c r="AZ555" s="19"/>
      <c r="BA555" s="19"/>
      <c r="BB555" s="19"/>
      <c r="BC555" s="19"/>
      <c r="BD555" s="19"/>
      <c r="BE555" s="19"/>
      <c r="BF555" s="19"/>
      <c r="BG555" s="19"/>
      <c r="BH555" s="19">
        <v>26</v>
      </c>
      <c r="BI555" s="19"/>
      <c r="BJ555" s="19"/>
      <c r="BK555" s="19"/>
      <c r="BL555" s="19"/>
      <c r="BM555" s="19"/>
      <c r="BN555" s="19"/>
      <c r="BO555" s="19"/>
      <c r="BP555" s="19"/>
      <c r="BQ555" s="19"/>
      <c r="BR555" s="19"/>
      <c r="BS555" s="19"/>
      <c r="BT555" s="19"/>
      <c r="BU555" s="19"/>
      <c r="BV555" s="19"/>
      <c r="BW555" s="19"/>
      <c r="BX555" s="19"/>
      <c r="BY555" s="19"/>
      <c r="BZ555" s="19"/>
      <c r="CA555" s="19"/>
      <c r="CB555" s="19"/>
      <c r="CC555" s="19"/>
      <c r="CD555" s="19"/>
      <c r="CE555" s="19">
        <v>0</v>
      </c>
      <c r="CF555" s="19">
        <v>26</v>
      </c>
      <c r="CG555" s="19">
        <v>0</v>
      </c>
      <c r="CH555" t="s">
        <v>80</v>
      </c>
      <c r="CI555" t="s">
        <v>81</v>
      </c>
      <c r="CJ555" t="s">
        <v>109</v>
      </c>
      <c r="CL555" s="19">
        <v>1</v>
      </c>
      <c r="CM555" s="4">
        <v>53.041388888888889</v>
      </c>
      <c r="CN555" s="4">
        <v>1.8652777777777778</v>
      </c>
      <c r="CO555" t="s">
        <v>109</v>
      </c>
      <c r="CP555" s="19">
        <v>0</v>
      </c>
      <c r="CQ555" s="19">
        <v>0</v>
      </c>
      <c r="CR555" s="19">
        <v>26</v>
      </c>
      <c r="CS555" s="19">
        <v>0</v>
      </c>
      <c r="CT555" s="19" t="s">
        <v>459</v>
      </c>
      <c r="CU555" s="19" t="s">
        <v>4036</v>
      </c>
    </row>
    <row r="556" spans="1:99" ht="21" customHeight="1" x14ac:dyDescent="0.2">
      <c r="A556">
        <v>10554</v>
      </c>
      <c r="B556" s="16" t="s">
        <v>2428</v>
      </c>
      <c r="C556" s="16" t="s">
        <v>2156</v>
      </c>
      <c r="D556" t="s">
        <v>2727</v>
      </c>
      <c r="E556" t="s">
        <v>2728</v>
      </c>
      <c r="F556" s="16" t="s">
        <v>2730</v>
      </c>
      <c r="G556" t="s">
        <v>2502</v>
      </c>
      <c r="H556" t="s">
        <v>2503</v>
      </c>
      <c r="I556" s="16" t="s">
        <v>2391</v>
      </c>
      <c r="J556" s="16" t="s">
        <v>5</v>
      </c>
      <c r="K556" s="47" t="s">
        <v>174</v>
      </c>
      <c r="L556" s="16" t="s">
        <v>68</v>
      </c>
      <c r="M556" t="s">
        <v>2504</v>
      </c>
      <c r="N556" s="26" t="s">
        <v>2434</v>
      </c>
      <c r="O556" t="s">
        <v>2435</v>
      </c>
      <c r="P556" t="s">
        <v>505</v>
      </c>
      <c r="Q556" s="2" t="s">
        <v>2436</v>
      </c>
      <c r="R556" s="16" t="s">
        <v>2437</v>
      </c>
      <c r="S556">
        <v>2015</v>
      </c>
      <c r="T556" s="18" t="s">
        <v>104</v>
      </c>
      <c r="U556" t="s">
        <v>127</v>
      </c>
      <c r="V556" s="3"/>
      <c r="W556" s="3"/>
      <c r="AC556" s="3"/>
      <c r="AD556" s="3"/>
      <c r="AE556" s="19" t="s">
        <v>179</v>
      </c>
      <c r="AF556">
        <v>200</v>
      </c>
      <c r="AG556">
        <v>0</v>
      </c>
      <c r="AH556" t="s">
        <v>179</v>
      </c>
      <c r="AI556" s="20"/>
      <c r="AK556">
        <v>0</v>
      </c>
      <c r="AL556">
        <v>0</v>
      </c>
      <c r="AM556" t="s">
        <v>179</v>
      </c>
      <c r="AN556" t="s">
        <v>79</v>
      </c>
      <c r="AO556" s="19"/>
      <c r="AP556" s="19"/>
      <c r="AQ556" s="19"/>
      <c r="AR556" s="19"/>
      <c r="AS556" s="19"/>
      <c r="AT556" s="19"/>
      <c r="AU556" s="19"/>
      <c r="AV556" s="19"/>
      <c r="AW556" s="19"/>
      <c r="AX556" s="19"/>
      <c r="AY556" s="19"/>
      <c r="AZ556" s="19"/>
      <c r="BA556" s="19"/>
      <c r="BB556" s="19"/>
      <c r="BC556" s="19"/>
      <c r="BD556" s="19"/>
      <c r="BE556" s="19"/>
      <c r="BF556" s="19"/>
      <c r="BG556" s="19"/>
      <c r="BH556" s="19">
        <v>19</v>
      </c>
      <c r="BI556" s="19"/>
      <c r="BJ556" s="19"/>
      <c r="BK556" s="19"/>
      <c r="BL556" s="19"/>
      <c r="BM556" s="19"/>
      <c r="BN556" s="19"/>
      <c r="BO556" s="19"/>
      <c r="BP556" s="19"/>
      <c r="BQ556" s="19"/>
      <c r="BR556" s="19"/>
      <c r="BS556" s="19"/>
      <c r="BT556" s="19"/>
      <c r="BU556" s="19"/>
      <c r="BV556" s="19"/>
      <c r="BW556" s="19"/>
      <c r="BX556" s="19"/>
      <c r="BY556" s="19"/>
      <c r="BZ556" s="19"/>
      <c r="CA556" s="19"/>
      <c r="CB556" s="19"/>
      <c r="CC556" s="19"/>
      <c r="CD556" s="19"/>
      <c r="CE556" s="19">
        <v>0</v>
      </c>
      <c r="CF556" s="19">
        <v>19</v>
      </c>
      <c r="CG556" s="19">
        <v>0</v>
      </c>
      <c r="CH556" t="s">
        <v>80</v>
      </c>
      <c r="CI556" t="s">
        <v>81</v>
      </c>
      <c r="CJ556" t="s">
        <v>109</v>
      </c>
      <c r="CL556" s="19">
        <v>1</v>
      </c>
      <c r="CM556" s="4">
        <v>53.041388888888889</v>
      </c>
      <c r="CN556" s="4">
        <v>1.8652777777777778</v>
      </c>
      <c r="CO556" t="s">
        <v>109</v>
      </c>
      <c r="CP556" s="19">
        <v>0</v>
      </c>
      <c r="CQ556" s="19">
        <v>0</v>
      </c>
      <c r="CR556" s="19">
        <v>19</v>
      </c>
      <c r="CS556" s="19">
        <v>0</v>
      </c>
      <c r="CT556" s="19" t="s">
        <v>459</v>
      </c>
      <c r="CU556" s="19" t="s">
        <v>4036</v>
      </c>
    </row>
    <row r="557" spans="1:99" ht="21" customHeight="1" x14ac:dyDescent="0.2">
      <c r="A557">
        <v>10555</v>
      </c>
      <c r="B557" t="s">
        <v>2428</v>
      </c>
      <c r="C557" t="s">
        <v>2156</v>
      </c>
      <c r="D557" t="s">
        <v>2731</v>
      </c>
      <c r="E557" t="s">
        <v>2732</v>
      </c>
      <c r="F557" t="s">
        <v>2733</v>
      </c>
      <c r="G557" t="s">
        <v>2647</v>
      </c>
      <c r="H557" t="s">
        <v>2734</v>
      </c>
      <c r="I557" t="s">
        <v>65</v>
      </c>
      <c r="J557" t="s">
        <v>66</v>
      </c>
      <c r="K557" s="48" t="s">
        <v>156</v>
      </c>
      <c r="L557" t="s">
        <v>68</v>
      </c>
      <c r="M557" t="s">
        <v>2182</v>
      </c>
      <c r="N557" s="26" t="s">
        <v>2466</v>
      </c>
      <c r="O557" t="s">
        <v>2735</v>
      </c>
      <c r="P557" t="s">
        <v>2736</v>
      </c>
      <c r="Q557" s="2" t="s">
        <v>2737</v>
      </c>
      <c r="R557" t="s">
        <v>2738</v>
      </c>
      <c r="S557">
        <v>2015</v>
      </c>
      <c r="T557" t="s">
        <v>104</v>
      </c>
      <c r="U557" t="s">
        <v>127</v>
      </c>
      <c r="V557">
        <v>6475</v>
      </c>
      <c r="W557">
        <v>2835</v>
      </c>
      <c r="X557">
        <v>75</v>
      </c>
      <c r="Y557">
        <v>34</v>
      </c>
      <c r="Z557">
        <v>25</v>
      </c>
      <c r="AA557">
        <v>100</v>
      </c>
      <c r="AB557">
        <v>0</v>
      </c>
      <c r="AC557">
        <v>780</v>
      </c>
      <c r="AD557">
        <v>518</v>
      </c>
      <c r="AE557" s="19">
        <v>0.08</v>
      </c>
      <c r="AF557">
        <v>200</v>
      </c>
      <c r="AG557">
        <v>0</v>
      </c>
      <c r="AH557" t="s">
        <v>179</v>
      </c>
      <c r="AK557">
        <v>2.8061673200000001</v>
      </c>
      <c r="AL557">
        <v>0</v>
      </c>
      <c r="AM557" t="s">
        <v>2739</v>
      </c>
      <c r="AN557" t="s">
        <v>79</v>
      </c>
      <c r="AO557" s="19"/>
      <c r="AP557" s="19"/>
      <c r="AQ557" s="19"/>
      <c r="AR557" s="19"/>
      <c r="AS557" s="19"/>
      <c r="AT557" s="19"/>
      <c r="AU557" s="19"/>
      <c r="AV557" s="19"/>
      <c r="AW557" s="19"/>
      <c r="AX557" s="19"/>
      <c r="AY557" s="19"/>
      <c r="AZ557" s="19"/>
      <c r="BA557" s="19"/>
      <c r="BB557" s="19"/>
      <c r="BC557" s="19"/>
      <c r="BD557" s="19"/>
      <c r="BE557" s="19"/>
      <c r="BF557" s="19"/>
      <c r="BG557" s="19"/>
      <c r="BH557" s="19">
        <v>101</v>
      </c>
      <c r="BI557" s="19"/>
      <c r="BJ557" s="19"/>
      <c r="BK557" s="19"/>
      <c r="BL557" s="19"/>
      <c r="BM557" s="19"/>
      <c r="BN557" s="19"/>
      <c r="BO557" s="19"/>
      <c r="BP557" s="19"/>
      <c r="BQ557" s="19"/>
      <c r="BR557" s="19"/>
      <c r="BS557" s="19"/>
      <c r="BT557" s="19"/>
      <c r="BU557" s="19"/>
      <c r="BV557" s="19"/>
      <c r="BW557" s="19"/>
      <c r="BX557" s="19"/>
      <c r="BY557" s="19"/>
      <c r="BZ557" s="19"/>
      <c r="CA557" s="19"/>
      <c r="CB557" s="19"/>
      <c r="CC557" s="19"/>
      <c r="CD557" s="19"/>
      <c r="CE557" s="19">
        <v>0</v>
      </c>
      <c r="CF557" s="19">
        <v>101</v>
      </c>
      <c r="CG557" s="19">
        <v>0</v>
      </c>
      <c r="CH557" t="s">
        <v>80</v>
      </c>
      <c r="CI557" t="s">
        <v>81</v>
      </c>
      <c r="CJ557" t="s">
        <v>109</v>
      </c>
      <c r="CL557" s="19">
        <v>1</v>
      </c>
      <c r="CM557" s="4">
        <v>56.7425</v>
      </c>
      <c r="CN557" s="4">
        <v>2.1194444444444445</v>
      </c>
      <c r="CO557" t="s">
        <v>109</v>
      </c>
      <c r="CP557" s="19">
        <v>0</v>
      </c>
      <c r="CQ557" s="19">
        <v>0</v>
      </c>
      <c r="CR557" s="19">
        <v>101</v>
      </c>
      <c r="CS557" s="19">
        <v>0</v>
      </c>
      <c r="CT557" s="19" t="s">
        <v>459</v>
      </c>
      <c r="CU557" s="19" t="s">
        <v>4036</v>
      </c>
    </row>
    <row r="558" spans="1:99" ht="21" customHeight="1" x14ac:dyDescent="0.2">
      <c r="A558">
        <v>10556</v>
      </c>
      <c r="B558" s="16" t="s">
        <v>2428</v>
      </c>
      <c r="C558" s="16" t="s">
        <v>2156</v>
      </c>
      <c r="D558" t="s">
        <v>2740</v>
      </c>
      <c r="E558" t="s">
        <v>2741</v>
      </c>
      <c r="F558" s="16" t="s">
        <v>2742</v>
      </c>
      <c r="G558" t="s">
        <v>2647</v>
      </c>
      <c r="H558" t="s">
        <v>2648</v>
      </c>
      <c r="I558" s="16" t="s">
        <v>65</v>
      </c>
      <c r="J558" s="16" t="s">
        <v>66</v>
      </c>
      <c r="K558" s="47" t="s">
        <v>156</v>
      </c>
      <c r="L558" s="16" t="s">
        <v>68</v>
      </c>
      <c r="M558" t="s">
        <v>2182</v>
      </c>
      <c r="N558" s="26" t="s">
        <v>2466</v>
      </c>
      <c r="O558" t="s">
        <v>2743</v>
      </c>
      <c r="P558" t="s">
        <v>2744</v>
      </c>
      <c r="Q558" s="2" t="s">
        <v>2737</v>
      </c>
      <c r="R558" s="16" t="s">
        <v>2738</v>
      </c>
      <c r="S558">
        <v>2015</v>
      </c>
      <c r="T558" s="18" t="s">
        <v>104</v>
      </c>
      <c r="U558" t="s">
        <v>127</v>
      </c>
      <c r="V558" s="3">
        <v>5371</v>
      </c>
      <c r="W558" s="3">
        <v>2805</v>
      </c>
      <c r="X558">
        <v>15</v>
      </c>
      <c r="Y558">
        <v>25</v>
      </c>
      <c r="Z558">
        <v>26</v>
      </c>
      <c r="AA558">
        <v>100</v>
      </c>
      <c r="AB558">
        <v>0</v>
      </c>
      <c r="AC558" s="3">
        <v>590</v>
      </c>
      <c r="AD558" s="3">
        <v>376</v>
      </c>
      <c r="AE558" s="19">
        <v>7.0005585552038729E-2</v>
      </c>
      <c r="AF558">
        <v>200</v>
      </c>
      <c r="AG558">
        <v>0</v>
      </c>
      <c r="AH558" t="s">
        <v>2549</v>
      </c>
      <c r="AI558" s="20">
        <v>0.6</v>
      </c>
      <c r="AK558">
        <v>0.92389783999999997</v>
      </c>
      <c r="AL558">
        <v>0</v>
      </c>
      <c r="AM558" t="s">
        <v>2696</v>
      </c>
      <c r="AN558" t="s">
        <v>79</v>
      </c>
      <c r="AO558" s="19"/>
      <c r="AP558" s="19"/>
      <c r="AQ558" s="19"/>
      <c r="AR558" s="19"/>
      <c r="AS558" s="19"/>
      <c r="AT558" s="19"/>
      <c r="AU558" s="19"/>
      <c r="AV558" s="19"/>
      <c r="AW558" s="19"/>
      <c r="AX558" s="19"/>
      <c r="AY558" s="19"/>
      <c r="AZ558" s="19"/>
      <c r="BA558" s="19"/>
      <c r="BB558" s="19"/>
      <c r="BC558" s="19"/>
      <c r="BD558" s="19"/>
      <c r="BE558" s="19"/>
      <c r="BF558" s="19"/>
      <c r="BG558" s="19"/>
      <c r="BH558" s="19">
        <v>22</v>
      </c>
      <c r="BI558" s="19"/>
      <c r="BJ558" s="19"/>
      <c r="BK558" s="19"/>
      <c r="BL558" s="19"/>
      <c r="BM558" s="19"/>
      <c r="BN558" s="19"/>
      <c r="BO558" s="19"/>
      <c r="BP558" s="19"/>
      <c r="BQ558" s="19"/>
      <c r="BR558" s="19"/>
      <c r="BS558" s="19"/>
      <c r="BT558" s="19"/>
      <c r="BU558" s="19"/>
      <c r="BV558" s="19"/>
      <c r="BW558" s="19"/>
      <c r="BX558" s="19"/>
      <c r="BY558" s="19"/>
      <c r="BZ558" s="19"/>
      <c r="CA558" s="19"/>
      <c r="CB558" s="19"/>
      <c r="CC558" s="19"/>
      <c r="CD558" s="19"/>
      <c r="CE558" s="19">
        <v>0</v>
      </c>
      <c r="CF558" s="19">
        <v>22</v>
      </c>
      <c r="CG558" s="19">
        <v>0</v>
      </c>
      <c r="CH558" t="s">
        <v>80</v>
      </c>
      <c r="CI558" t="s">
        <v>81</v>
      </c>
      <c r="CJ558" t="s">
        <v>109</v>
      </c>
      <c r="CL558" s="19">
        <v>1</v>
      </c>
      <c r="CM558" s="4">
        <v>56.593333333333334</v>
      </c>
      <c r="CN558" s="4">
        <v>2.1933333333333329</v>
      </c>
      <c r="CO558" t="s">
        <v>109</v>
      </c>
      <c r="CP558" s="19">
        <v>0</v>
      </c>
      <c r="CQ558" s="19">
        <v>0</v>
      </c>
      <c r="CR558" s="19">
        <v>22</v>
      </c>
      <c r="CS558" s="19">
        <v>0</v>
      </c>
      <c r="CT558" s="19" t="s">
        <v>459</v>
      </c>
      <c r="CU558" s="19" t="s">
        <v>4036</v>
      </c>
    </row>
    <row r="559" spans="1:99" ht="21" customHeight="1" x14ac:dyDescent="0.2">
      <c r="A559">
        <v>10557</v>
      </c>
      <c r="B559" s="16" t="s">
        <v>2428</v>
      </c>
      <c r="C559" s="16" t="s">
        <v>2156</v>
      </c>
      <c r="D559" t="s">
        <v>2745</v>
      </c>
      <c r="E559" t="s">
        <v>2746</v>
      </c>
      <c r="F559" s="16" t="s">
        <v>2747</v>
      </c>
      <c r="G559" t="s">
        <v>2647</v>
      </c>
      <c r="H559" t="s">
        <v>2664</v>
      </c>
      <c r="I559" s="16" t="s">
        <v>2615</v>
      </c>
      <c r="J559" s="16" t="s">
        <v>5</v>
      </c>
      <c r="K559" s="47" t="s">
        <v>174</v>
      </c>
      <c r="L559" s="16" t="s">
        <v>68</v>
      </c>
      <c r="M559" t="s">
        <v>612</v>
      </c>
      <c r="N559" s="26" t="s">
        <v>2434</v>
      </c>
      <c r="O559" t="s">
        <v>2435</v>
      </c>
      <c r="P559" t="s">
        <v>505</v>
      </c>
      <c r="Q559" s="2" t="s">
        <v>2436</v>
      </c>
      <c r="R559" s="16" t="s">
        <v>2437</v>
      </c>
      <c r="S559">
        <v>2015</v>
      </c>
      <c r="T559" s="18" t="s">
        <v>104</v>
      </c>
      <c r="U559" t="s">
        <v>127</v>
      </c>
      <c r="V559" s="3"/>
      <c r="W559" s="3"/>
      <c r="AC559" s="3"/>
      <c r="AD559" s="3"/>
      <c r="AE559" s="19" t="s">
        <v>179</v>
      </c>
      <c r="AF559">
        <v>200</v>
      </c>
      <c r="AG559">
        <v>0</v>
      </c>
      <c r="AH559" t="s">
        <v>179</v>
      </c>
      <c r="AI559" s="20"/>
      <c r="AK559">
        <v>0</v>
      </c>
      <c r="AL559">
        <v>0</v>
      </c>
      <c r="AM559" t="s">
        <v>179</v>
      </c>
      <c r="AN559" t="s">
        <v>79</v>
      </c>
      <c r="AO559" s="19"/>
      <c r="AP559" s="19"/>
      <c r="AQ559" s="19"/>
      <c r="AR559" s="19"/>
      <c r="AS559" s="19"/>
      <c r="AT559" s="19"/>
      <c r="AU559" s="19"/>
      <c r="AV559" s="19"/>
      <c r="AW559" s="19"/>
      <c r="AX559" s="19"/>
      <c r="AY559" s="19"/>
      <c r="AZ559" s="19"/>
      <c r="BA559" s="19"/>
      <c r="BB559" s="19"/>
      <c r="BC559" s="19"/>
      <c r="BD559" s="19"/>
      <c r="BE559" s="19"/>
      <c r="BF559" s="19"/>
      <c r="BG559" s="19"/>
      <c r="BH559" s="19">
        <v>12</v>
      </c>
      <c r="BI559" s="19"/>
      <c r="BJ559" s="19"/>
      <c r="BK559" s="19"/>
      <c r="BL559" s="19"/>
      <c r="BM559" s="19"/>
      <c r="BN559" s="19"/>
      <c r="BO559" s="19"/>
      <c r="BP559" s="19"/>
      <c r="BQ559" s="19"/>
      <c r="BR559" s="19"/>
      <c r="BS559" s="19"/>
      <c r="BT559" s="19"/>
      <c r="BU559" s="19"/>
      <c r="BV559" s="19"/>
      <c r="BW559" s="19"/>
      <c r="BX559" s="19"/>
      <c r="BY559" s="19"/>
      <c r="BZ559" s="19"/>
      <c r="CA559" s="19"/>
      <c r="CB559" s="19"/>
      <c r="CC559" s="19"/>
      <c r="CD559" s="19"/>
      <c r="CE559" s="19">
        <v>0</v>
      </c>
      <c r="CF559" s="19">
        <v>12</v>
      </c>
      <c r="CG559" s="19">
        <v>0</v>
      </c>
      <c r="CH559" t="s">
        <v>80</v>
      </c>
      <c r="CI559" t="s">
        <v>81</v>
      </c>
      <c r="CJ559" t="s">
        <v>109</v>
      </c>
      <c r="CL559" s="19">
        <v>1</v>
      </c>
      <c r="CM559" s="4">
        <v>57.441944444444438</v>
      </c>
      <c r="CN559" s="4">
        <v>1.3916666666666666</v>
      </c>
      <c r="CO559" t="s">
        <v>109</v>
      </c>
      <c r="CP559" s="19">
        <v>0</v>
      </c>
      <c r="CQ559" s="19">
        <v>0</v>
      </c>
      <c r="CR559" s="19">
        <v>12</v>
      </c>
      <c r="CS559" s="19">
        <v>0</v>
      </c>
      <c r="CT559" s="19" t="s">
        <v>459</v>
      </c>
      <c r="CU559" s="19" t="s">
        <v>4036</v>
      </c>
    </row>
    <row r="560" spans="1:99" ht="21" customHeight="1" x14ac:dyDescent="0.2">
      <c r="A560">
        <v>10558</v>
      </c>
      <c r="B560" s="16" t="s">
        <v>2428</v>
      </c>
      <c r="C560" s="16" t="s">
        <v>2156</v>
      </c>
      <c r="D560" t="s">
        <v>2748</v>
      </c>
      <c r="E560" t="s">
        <v>2749</v>
      </c>
      <c r="F560" s="16" t="s">
        <v>2750</v>
      </c>
      <c r="G560" t="s">
        <v>2502</v>
      </c>
      <c r="H560" t="s">
        <v>2522</v>
      </c>
      <c r="I560" s="16" t="s">
        <v>2391</v>
      </c>
      <c r="J560" s="16" t="s">
        <v>5</v>
      </c>
      <c r="K560" s="47" t="s">
        <v>174</v>
      </c>
      <c r="L560" s="16" t="s">
        <v>68</v>
      </c>
      <c r="M560" t="s">
        <v>796</v>
      </c>
      <c r="N560" s="26" t="s">
        <v>2434</v>
      </c>
      <c r="O560" t="s">
        <v>2435</v>
      </c>
      <c r="P560" t="s">
        <v>505</v>
      </c>
      <c r="Q560" s="2" t="s">
        <v>2436</v>
      </c>
      <c r="R560" s="16" t="s">
        <v>2437</v>
      </c>
      <c r="S560">
        <v>2015</v>
      </c>
      <c r="T560" s="18" t="s">
        <v>104</v>
      </c>
      <c r="U560" t="s">
        <v>127</v>
      </c>
      <c r="V560" s="3"/>
      <c r="W560" s="3"/>
      <c r="AC560" s="3"/>
      <c r="AD560" s="3"/>
      <c r="AE560" s="19" t="s">
        <v>179</v>
      </c>
      <c r="AF560">
        <v>200</v>
      </c>
      <c r="AG560">
        <v>0</v>
      </c>
      <c r="AH560" t="s">
        <v>179</v>
      </c>
      <c r="AI560" s="20"/>
      <c r="AK560">
        <v>0</v>
      </c>
      <c r="AL560">
        <v>0</v>
      </c>
      <c r="AM560" t="s">
        <v>179</v>
      </c>
      <c r="AN560" t="s">
        <v>79</v>
      </c>
      <c r="AO560" s="19"/>
      <c r="AP560" s="19"/>
      <c r="AQ560" s="19"/>
      <c r="AR560" s="19"/>
      <c r="AS560" s="19"/>
      <c r="AT560" s="19"/>
      <c r="AU560" s="19"/>
      <c r="AV560" s="19"/>
      <c r="AW560" s="19"/>
      <c r="AX560" s="19"/>
      <c r="AY560" s="19"/>
      <c r="AZ560" s="19"/>
      <c r="BA560" s="19"/>
      <c r="BB560" s="19"/>
      <c r="BC560" s="19"/>
      <c r="BD560" s="19"/>
      <c r="BE560" s="19"/>
      <c r="BF560" s="19"/>
      <c r="BG560" s="19"/>
      <c r="BH560" s="19">
        <v>36</v>
      </c>
      <c r="BI560" s="19"/>
      <c r="BJ560" s="19"/>
      <c r="BK560" s="19"/>
      <c r="BL560" s="19"/>
      <c r="BM560" s="19"/>
      <c r="BN560" s="19"/>
      <c r="BO560" s="19"/>
      <c r="BP560" s="19"/>
      <c r="BQ560" s="19"/>
      <c r="BR560" s="19"/>
      <c r="BS560" s="19"/>
      <c r="BT560" s="19"/>
      <c r="BU560" s="19"/>
      <c r="BV560" s="19"/>
      <c r="BW560" s="19"/>
      <c r="BX560" s="19"/>
      <c r="BY560" s="19"/>
      <c r="BZ560" s="19"/>
      <c r="CA560" s="19"/>
      <c r="CB560" s="19"/>
      <c r="CC560" s="19"/>
      <c r="CD560" s="19"/>
      <c r="CE560" s="19">
        <v>0</v>
      </c>
      <c r="CF560" s="19">
        <v>36</v>
      </c>
      <c r="CG560" s="19">
        <v>0</v>
      </c>
      <c r="CH560" t="s">
        <v>80</v>
      </c>
      <c r="CI560" t="s">
        <v>81</v>
      </c>
      <c r="CJ560" t="s">
        <v>109</v>
      </c>
      <c r="CL560" s="19">
        <v>1</v>
      </c>
      <c r="CM560" s="4">
        <v>54.25</v>
      </c>
      <c r="CN560" s="4">
        <v>2.3199999999999998</v>
      </c>
      <c r="CO560" t="s">
        <v>109</v>
      </c>
      <c r="CP560" s="19">
        <v>0</v>
      </c>
      <c r="CQ560" s="19">
        <v>0</v>
      </c>
      <c r="CR560" s="19">
        <v>36</v>
      </c>
      <c r="CS560" s="19">
        <v>0</v>
      </c>
      <c r="CT560" s="19" t="s">
        <v>459</v>
      </c>
      <c r="CU560" s="19" t="s">
        <v>4036</v>
      </c>
    </row>
    <row r="561" spans="1:99" ht="21" customHeight="1" x14ac:dyDescent="0.2">
      <c r="A561">
        <v>10559</v>
      </c>
      <c r="B561" s="16" t="s">
        <v>2428</v>
      </c>
      <c r="C561" s="16" t="s">
        <v>2156</v>
      </c>
      <c r="D561" t="s">
        <v>2751</v>
      </c>
      <c r="E561" t="s">
        <v>2752</v>
      </c>
      <c r="F561" s="16" t="s">
        <v>2753</v>
      </c>
      <c r="G561" t="s">
        <v>2647</v>
      </c>
      <c r="H561" t="s">
        <v>2664</v>
      </c>
      <c r="I561" s="16" t="s">
        <v>2615</v>
      </c>
      <c r="J561" s="16" t="s">
        <v>5</v>
      </c>
      <c r="K561" s="47" t="s">
        <v>174</v>
      </c>
      <c r="L561" s="16" t="s">
        <v>68</v>
      </c>
      <c r="M561" t="s">
        <v>612</v>
      </c>
      <c r="N561" s="26" t="s">
        <v>2434</v>
      </c>
      <c r="O561" t="s">
        <v>2435</v>
      </c>
      <c r="P561" t="s">
        <v>505</v>
      </c>
      <c r="Q561" s="2" t="s">
        <v>2436</v>
      </c>
      <c r="R561" s="16" t="s">
        <v>2437</v>
      </c>
      <c r="S561">
        <v>2015</v>
      </c>
      <c r="T561" s="18" t="s">
        <v>104</v>
      </c>
      <c r="U561" t="s">
        <v>127</v>
      </c>
      <c r="V561" s="3"/>
      <c r="W561" s="3"/>
      <c r="AC561" s="3"/>
      <c r="AD561" s="3"/>
      <c r="AE561" s="19" t="s">
        <v>179</v>
      </c>
      <c r="AF561">
        <v>200</v>
      </c>
      <c r="AG561">
        <v>0</v>
      </c>
      <c r="AH561" t="s">
        <v>179</v>
      </c>
      <c r="AI561" s="20"/>
      <c r="AK561">
        <v>0</v>
      </c>
      <c r="AL561">
        <v>0</v>
      </c>
      <c r="AM561" t="s">
        <v>179</v>
      </c>
      <c r="AN561" t="s">
        <v>79</v>
      </c>
      <c r="AO561" s="19"/>
      <c r="AP561" s="19"/>
      <c r="AQ561" s="19"/>
      <c r="AR561" s="19"/>
      <c r="AS561" s="19"/>
      <c r="AT561" s="19"/>
      <c r="AU561" s="19"/>
      <c r="AV561" s="19"/>
      <c r="AW561" s="19"/>
      <c r="AX561" s="19"/>
      <c r="AY561" s="19"/>
      <c r="AZ561" s="19"/>
      <c r="BA561" s="19"/>
      <c r="BB561" s="19"/>
      <c r="BC561" s="19"/>
      <c r="BD561" s="19"/>
      <c r="BE561" s="19"/>
      <c r="BF561" s="19"/>
      <c r="BG561" s="19"/>
      <c r="BH561" s="19">
        <v>68</v>
      </c>
      <c r="BI561" s="19"/>
      <c r="BJ561" s="19"/>
      <c r="BK561" s="19"/>
      <c r="BL561" s="19"/>
      <c r="BM561" s="19"/>
      <c r="BN561" s="19"/>
      <c r="BO561" s="19"/>
      <c r="BP561" s="19"/>
      <c r="BQ561" s="19"/>
      <c r="BR561" s="19"/>
      <c r="BS561" s="19"/>
      <c r="BT561" s="19"/>
      <c r="BU561" s="19"/>
      <c r="BV561" s="19"/>
      <c r="BW561" s="19"/>
      <c r="BX561" s="19"/>
      <c r="BY561" s="19"/>
      <c r="BZ561" s="19"/>
      <c r="CA561" s="19"/>
      <c r="CB561" s="19"/>
      <c r="CC561" s="19"/>
      <c r="CD561" s="19"/>
      <c r="CE561" s="19">
        <v>0</v>
      </c>
      <c r="CF561" s="19">
        <v>68</v>
      </c>
      <c r="CG561" s="19">
        <v>0</v>
      </c>
      <c r="CH561" t="s">
        <v>80</v>
      </c>
      <c r="CI561" t="s">
        <v>81</v>
      </c>
      <c r="CJ561" t="s">
        <v>109</v>
      </c>
      <c r="CL561" s="19">
        <v>1</v>
      </c>
      <c r="CM561" s="4">
        <v>57.651944444444446</v>
      </c>
      <c r="CN561" s="4">
        <v>1.1402777777777777</v>
      </c>
      <c r="CO561" t="s">
        <v>109</v>
      </c>
      <c r="CP561" s="19">
        <v>0</v>
      </c>
      <c r="CQ561" s="19">
        <v>0</v>
      </c>
      <c r="CR561" s="19">
        <v>68</v>
      </c>
      <c r="CS561" s="19">
        <v>0</v>
      </c>
      <c r="CT561" s="19" t="s">
        <v>459</v>
      </c>
      <c r="CU561" s="19" t="s">
        <v>4036</v>
      </c>
    </row>
    <row r="562" spans="1:99" ht="21" customHeight="1" x14ac:dyDescent="0.2">
      <c r="A562">
        <v>10560</v>
      </c>
      <c r="B562" s="16" t="s">
        <v>2428</v>
      </c>
      <c r="C562" s="16" t="s">
        <v>2156</v>
      </c>
      <c r="D562" t="s">
        <v>2754</v>
      </c>
      <c r="E562" t="s">
        <v>2755</v>
      </c>
      <c r="F562" s="16" t="s">
        <v>2756</v>
      </c>
      <c r="G562" t="s">
        <v>2502</v>
      </c>
      <c r="H562" t="s">
        <v>2503</v>
      </c>
      <c r="I562" s="16" t="s">
        <v>2391</v>
      </c>
      <c r="J562" s="16" t="s">
        <v>5</v>
      </c>
      <c r="K562" s="47" t="s">
        <v>174</v>
      </c>
      <c r="L562" s="16" t="s">
        <v>68</v>
      </c>
      <c r="M562" t="s">
        <v>2504</v>
      </c>
      <c r="N562" s="26" t="s">
        <v>2434</v>
      </c>
      <c r="O562" t="s">
        <v>2435</v>
      </c>
      <c r="P562" t="s">
        <v>505</v>
      </c>
      <c r="Q562" s="2" t="s">
        <v>2436</v>
      </c>
      <c r="R562" s="16" t="s">
        <v>2437</v>
      </c>
      <c r="S562">
        <v>2015</v>
      </c>
      <c r="T562" s="18" t="s">
        <v>104</v>
      </c>
      <c r="U562" t="s">
        <v>127</v>
      </c>
      <c r="V562" s="3"/>
      <c r="W562" s="3"/>
      <c r="AC562" s="3"/>
      <c r="AD562" s="3"/>
      <c r="AE562" s="19" t="s">
        <v>179</v>
      </c>
      <c r="AF562">
        <v>200</v>
      </c>
      <c r="AG562">
        <v>0</v>
      </c>
      <c r="AH562" t="s">
        <v>179</v>
      </c>
      <c r="AI562" s="20"/>
      <c r="AK562">
        <v>0</v>
      </c>
      <c r="AL562">
        <v>0</v>
      </c>
      <c r="AM562" t="s">
        <v>179</v>
      </c>
      <c r="AN562" t="s">
        <v>79</v>
      </c>
      <c r="AO562" s="19"/>
      <c r="AP562" s="19"/>
      <c r="AQ562" s="19"/>
      <c r="AR562" s="19"/>
      <c r="AS562" s="19"/>
      <c r="AT562" s="19"/>
      <c r="AU562" s="19"/>
      <c r="AV562" s="19"/>
      <c r="AW562" s="19"/>
      <c r="AX562" s="19"/>
      <c r="AY562" s="19"/>
      <c r="AZ562" s="19"/>
      <c r="BA562" s="19"/>
      <c r="BB562" s="19"/>
      <c r="BC562" s="19"/>
      <c r="BD562" s="19"/>
      <c r="BE562" s="19"/>
      <c r="BF562" s="19"/>
      <c r="BG562" s="19"/>
      <c r="BH562" s="19">
        <v>34</v>
      </c>
      <c r="BI562" s="19"/>
      <c r="BJ562" s="19"/>
      <c r="BK562" s="19"/>
      <c r="BL562" s="19"/>
      <c r="BM562" s="19"/>
      <c r="BN562" s="19"/>
      <c r="BO562" s="19"/>
      <c r="BP562" s="19"/>
      <c r="BQ562" s="19"/>
      <c r="BR562" s="19"/>
      <c r="BS562" s="19"/>
      <c r="BT562" s="19"/>
      <c r="BU562" s="19"/>
      <c r="BV562" s="19"/>
      <c r="BW562" s="19"/>
      <c r="BX562" s="19"/>
      <c r="BY562" s="19"/>
      <c r="BZ562" s="19"/>
      <c r="CA562" s="19"/>
      <c r="CB562" s="19"/>
      <c r="CC562" s="19"/>
      <c r="CD562" s="19"/>
      <c r="CE562" s="19">
        <v>0</v>
      </c>
      <c r="CF562" s="19">
        <v>34</v>
      </c>
      <c r="CG562" s="19">
        <v>0</v>
      </c>
      <c r="CH562" t="s">
        <v>80</v>
      </c>
      <c r="CI562" t="s">
        <v>81</v>
      </c>
      <c r="CJ562" t="s">
        <v>109</v>
      </c>
      <c r="CL562" s="19">
        <v>1</v>
      </c>
      <c r="CM562" s="4">
        <v>53.977499999999999</v>
      </c>
      <c r="CN562" s="4">
        <v>0.78916666666666668</v>
      </c>
      <c r="CO562" t="s">
        <v>109</v>
      </c>
      <c r="CP562" s="19">
        <v>0</v>
      </c>
      <c r="CQ562" s="19">
        <v>0</v>
      </c>
      <c r="CR562" s="19">
        <v>34</v>
      </c>
      <c r="CS562" s="19">
        <v>0</v>
      </c>
      <c r="CT562" s="19" t="s">
        <v>459</v>
      </c>
      <c r="CU562" s="19" t="s">
        <v>4036</v>
      </c>
    </row>
    <row r="563" spans="1:99" ht="21" customHeight="1" x14ac:dyDescent="0.2">
      <c r="A563">
        <v>10561</v>
      </c>
      <c r="B563" s="16" t="s">
        <v>2428</v>
      </c>
      <c r="C563" s="16" t="s">
        <v>2156</v>
      </c>
      <c r="D563" t="s">
        <v>2757</v>
      </c>
      <c r="E563" t="s">
        <v>2758</v>
      </c>
      <c r="F563" s="16" t="s">
        <v>2759</v>
      </c>
      <c r="G563" t="s">
        <v>2502</v>
      </c>
      <c r="H563" t="s">
        <v>2503</v>
      </c>
      <c r="I563" s="16" t="s">
        <v>2391</v>
      </c>
      <c r="J563" s="16" t="s">
        <v>5</v>
      </c>
      <c r="K563" s="47" t="s">
        <v>174</v>
      </c>
      <c r="L563" s="16" t="s">
        <v>68</v>
      </c>
      <c r="M563" t="s">
        <v>2504</v>
      </c>
      <c r="N563" s="26" t="s">
        <v>2434</v>
      </c>
      <c r="O563" t="s">
        <v>2435</v>
      </c>
      <c r="P563" t="s">
        <v>505</v>
      </c>
      <c r="Q563" s="2" t="s">
        <v>2436</v>
      </c>
      <c r="R563" s="16" t="s">
        <v>2437</v>
      </c>
      <c r="S563">
        <v>2015</v>
      </c>
      <c r="T563" s="18" t="s">
        <v>104</v>
      </c>
      <c r="U563" t="s">
        <v>127</v>
      </c>
      <c r="V563" s="3"/>
      <c r="W563" s="3"/>
      <c r="AC563" s="3"/>
      <c r="AD563" s="3"/>
      <c r="AE563" s="19" t="s">
        <v>179</v>
      </c>
      <c r="AF563">
        <v>200</v>
      </c>
      <c r="AG563">
        <v>0</v>
      </c>
      <c r="AH563" t="s">
        <v>179</v>
      </c>
      <c r="AI563" s="20"/>
      <c r="AK563">
        <v>0</v>
      </c>
      <c r="AL563">
        <v>0</v>
      </c>
      <c r="AM563" t="s">
        <v>179</v>
      </c>
      <c r="AN563" t="s">
        <v>79</v>
      </c>
      <c r="AO563" s="19"/>
      <c r="AP563" s="19"/>
      <c r="AQ563" s="19"/>
      <c r="AR563" s="19"/>
      <c r="AS563" s="19"/>
      <c r="AT563" s="19"/>
      <c r="AU563" s="19"/>
      <c r="AV563" s="19"/>
      <c r="AW563" s="19"/>
      <c r="AX563" s="19"/>
      <c r="AY563" s="19"/>
      <c r="AZ563" s="19"/>
      <c r="BA563" s="19"/>
      <c r="BB563" s="19"/>
      <c r="BC563" s="19"/>
      <c r="BD563" s="19"/>
      <c r="BE563" s="19"/>
      <c r="BF563" s="19"/>
      <c r="BG563" s="19"/>
      <c r="BH563" s="19">
        <v>20</v>
      </c>
      <c r="BI563" s="19"/>
      <c r="BJ563" s="19"/>
      <c r="BK563" s="19"/>
      <c r="BL563" s="19"/>
      <c r="BM563" s="19"/>
      <c r="BN563" s="19"/>
      <c r="BO563" s="19"/>
      <c r="BP563" s="19"/>
      <c r="BQ563" s="19"/>
      <c r="BR563" s="19"/>
      <c r="BS563" s="19"/>
      <c r="BT563" s="19"/>
      <c r="BU563" s="19"/>
      <c r="BV563" s="19"/>
      <c r="BW563" s="19"/>
      <c r="BX563" s="19"/>
      <c r="BY563" s="19"/>
      <c r="BZ563" s="19"/>
      <c r="CA563" s="19"/>
      <c r="CB563" s="19"/>
      <c r="CC563" s="19"/>
      <c r="CD563" s="19"/>
      <c r="CE563" s="19">
        <v>0</v>
      </c>
      <c r="CF563" s="19">
        <v>20</v>
      </c>
      <c r="CG563" s="19">
        <v>0</v>
      </c>
      <c r="CH563" t="s">
        <v>80</v>
      </c>
      <c r="CI563" t="s">
        <v>81</v>
      </c>
      <c r="CJ563" t="s">
        <v>109</v>
      </c>
      <c r="CL563" s="19">
        <v>1</v>
      </c>
      <c r="CM563" s="4">
        <v>53.37166666666667</v>
      </c>
      <c r="CN563" s="4">
        <v>2.0108333333333333</v>
      </c>
      <c r="CO563" t="s">
        <v>109</v>
      </c>
      <c r="CP563" s="19">
        <v>0</v>
      </c>
      <c r="CQ563" s="19">
        <v>0</v>
      </c>
      <c r="CR563" s="19">
        <v>20</v>
      </c>
      <c r="CS563" s="19">
        <v>0</v>
      </c>
      <c r="CT563" s="19" t="s">
        <v>459</v>
      </c>
      <c r="CU563" s="19" t="s">
        <v>4036</v>
      </c>
    </row>
    <row r="564" spans="1:99" ht="21" customHeight="1" x14ac:dyDescent="0.2">
      <c r="A564">
        <v>10562</v>
      </c>
      <c r="B564" s="16" t="s">
        <v>2428</v>
      </c>
      <c r="C564" s="16" t="s">
        <v>2156</v>
      </c>
      <c r="D564" t="s">
        <v>2760</v>
      </c>
      <c r="E564" t="s">
        <v>2761</v>
      </c>
      <c r="F564" s="16" t="s">
        <v>2762</v>
      </c>
      <c r="G564" t="s">
        <v>2763</v>
      </c>
      <c r="I564" s="16" t="s">
        <v>65</v>
      </c>
      <c r="J564" s="16" t="s">
        <v>5</v>
      </c>
      <c r="K564" s="47" t="s">
        <v>174</v>
      </c>
      <c r="L564" s="16" t="s">
        <v>68</v>
      </c>
      <c r="N564" s="26" t="s">
        <v>4047</v>
      </c>
      <c r="O564" t="s">
        <v>2764</v>
      </c>
      <c r="P564" t="s">
        <v>124</v>
      </c>
      <c r="Q564" s="2" t="s">
        <v>2765</v>
      </c>
      <c r="R564" s="16" t="s">
        <v>2766</v>
      </c>
      <c r="S564">
        <v>2014</v>
      </c>
      <c r="T564" s="18" t="s">
        <v>104</v>
      </c>
      <c r="U564" t="s">
        <v>127</v>
      </c>
      <c r="V564" s="3"/>
      <c r="W564" s="3"/>
      <c r="AC564" s="3"/>
      <c r="AD564" s="3"/>
      <c r="AE564" s="19" t="s">
        <v>179</v>
      </c>
      <c r="AF564">
        <v>200</v>
      </c>
      <c r="AG564">
        <v>0</v>
      </c>
      <c r="AH564" t="s">
        <v>179</v>
      </c>
      <c r="AI564" s="20"/>
      <c r="AK564">
        <v>0</v>
      </c>
      <c r="AL564">
        <v>0</v>
      </c>
      <c r="AM564" t="s">
        <v>179</v>
      </c>
      <c r="AN564" t="s">
        <v>79</v>
      </c>
      <c r="AO564" s="19"/>
      <c r="AP564" s="19"/>
      <c r="AQ564" s="19"/>
      <c r="AR564" s="19"/>
      <c r="AS564" s="19"/>
      <c r="AT564" s="19"/>
      <c r="AU564" s="19"/>
      <c r="AV564" s="19"/>
      <c r="AW564" s="19"/>
      <c r="AX564" s="19"/>
      <c r="AY564" s="19"/>
      <c r="AZ564" s="19"/>
      <c r="BA564" s="19"/>
      <c r="BB564" s="19"/>
      <c r="BC564" s="19"/>
      <c r="BD564" s="19"/>
      <c r="BE564" s="19"/>
      <c r="BF564" s="19"/>
      <c r="BG564" s="19"/>
      <c r="BH564" s="19">
        <v>275</v>
      </c>
      <c r="BI564" s="19"/>
      <c r="BJ564" s="19"/>
      <c r="BK564" s="19"/>
      <c r="BL564" s="19"/>
      <c r="BM564" s="19"/>
      <c r="BN564" s="19"/>
      <c r="BO564" s="19"/>
      <c r="BP564" s="19"/>
      <c r="BQ564" s="19"/>
      <c r="BR564" s="19"/>
      <c r="BS564" s="19"/>
      <c r="BT564" s="19"/>
      <c r="BU564" s="19"/>
      <c r="BV564" s="19"/>
      <c r="BW564" s="19"/>
      <c r="BX564" s="19"/>
      <c r="BY564" s="19"/>
      <c r="BZ564" s="19"/>
      <c r="CA564" s="19"/>
      <c r="CB564" s="19"/>
      <c r="CC564" s="19"/>
      <c r="CD564" s="19"/>
      <c r="CE564" s="19">
        <v>0</v>
      </c>
      <c r="CF564" s="19">
        <v>275</v>
      </c>
      <c r="CG564" s="19">
        <v>0</v>
      </c>
      <c r="CH564" t="s">
        <v>80</v>
      </c>
      <c r="CI564" t="s">
        <v>81</v>
      </c>
      <c r="CJ564" t="s">
        <v>109</v>
      </c>
      <c r="CL564" s="19">
        <v>1</v>
      </c>
      <c r="CM564" s="4">
        <v>51</v>
      </c>
      <c r="CN564" s="4">
        <v>-3.3333333333333333E-2</v>
      </c>
      <c r="CO564" t="s">
        <v>109</v>
      </c>
      <c r="CP564" s="19">
        <v>0</v>
      </c>
      <c r="CQ564" s="19">
        <v>0</v>
      </c>
      <c r="CR564" s="19">
        <v>275</v>
      </c>
      <c r="CS564" s="19">
        <v>0</v>
      </c>
      <c r="CT564" s="19" t="s">
        <v>459</v>
      </c>
      <c r="CU564" s="19" t="s">
        <v>4036</v>
      </c>
    </row>
    <row r="565" spans="1:99" ht="21" customHeight="1" x14ac:dyDescent="0.2">
      <c r="A565">
        <v>10563</v>
      </c>
      <c r="B565" s="16" t="s">
        <v>2428</v>
      </c>
      <c r="C565" s="16" t="s">
        <v>2156</v>
      </c>
      <c r="D565" t="s">
        <v>2760</v>
      </c>
      <c r="E565" t="s">
        <v>2767</v>
      </c>
      <c r="F565" s="16" t="s">
        <v>2768</v>
      </c>
      <c r="G565" t="s">
        <v>2763</v>
      </c>
      <c r="I565" s="16" t="s">
        <v>766</v>
      </c>
      <c r="J565" s="16" t="s">
        <v>5</v>
      </c>
      <c r="K565" s="47" t="s">
        <v>174</v>
      </c>
      <c r="L565" s="16" t="s">
        <v>68</v>
      </c>
      <c r="N565" s="26" t="s">
        <v>4047</v>
      </c>
      <c r="O565" t="s">
        <v>2769</v>
      </c>
      <c r="P565" t="s">
        <v>124</v>
      </c>
      <c r="Q565" s="2" t="s">
        <v>2765</v>
      </c>
      <c r="R565" s="16" t="s">
        <v>2766</v>
      </c>
      <c r="S565">
        <v>2014</v>
      </c>
      <c r="T565" s="18" t="s">
        <v>104</v>
      </c>
      <c r="U565" t="s">
        <v>127</v>
      </c>
      <c r="V565" s="3"/>
      <c r="W565" s="3"/>
      <c r="AC565" s="3"/>
      <c r="AD565" s="3"/>
      <c r="AE565" s="19" t="s">
        <v>179</v>
      </c>
      <c r="AF565">
        <v>200</v>
      </c>
      <c r="AG565">
        <v>0</v>
      </c>
      <c r="AH565" t="s">
        <v>179</v>
      </c>
      <c r="AI565" s="20"/>
      <c r="AK565">
        <v>0</v>
      </c>
      <c r="AL565">
        <v>0</v>
      </c>
      <c r="AM565" t="s">
        <v>179</v>
      </c>
      <c r="AN565" t="s">
        <v>79</v>
      </c>
      <c r="AO565" s="19"/>
      <c r="AP565" s="19"/>
      <c r="AQ565" s="19"/>
      <c r="AR565" s="19"/>
      <c r="AS565" s="19"/>
      <c r="AT565" s="19"/>
      <c r="AU565" s="19"/>
      <c r="AV565" s="19"/>
      <c r="AW565" s="19"/>
      <c r="AX565" s="19"/>
      <c r="AY565" s="19"/>
      <c r="AZ565" s="19"/>
      <c r="BA565" s="19"/>
      <c r="BB565" s="19"/>
      <c r="BC565" s="19"/>
      <c r="BD565" s="19"/>
      <c r="BE565" s="19"/>
      <c r="BF565" s="19"/>
      <c r="BG565" s="19"/>
      <c r="BH565" s="19">
        <v>2414</v>
      </c>
      <c r="BI565" s="19"/>
      <c r="BJ565" s="19"/>
      <c r="BK565" s="19"/>
      <c r="BL565" s="19"/>
      <c r="BM565" s="19"/>
      <c r="BN565" s="19"/>
      <c r="BO565" s="19"/>
      <c r="BP565" s="19"/>
      <c r="BQ565" s="19"/>
      <c r="BR565" s="19"/>
      <c r="BS565" s="19"/>
      <c r="BT565" s="19"/>
      <c r="BU565" s="19"/>
      <c r="BV565" s="19"/>
      <c r="BW565" s="19"/>
      <c r="BX565" s="19"/>
      <c r="BY565" s="19"/>
      <c r="BZ565" s="19"/>
      <c r="CA565" s="19"/>
      <c r="CB565" s="19"/>
      <c r="CC565" s="19"/>
      <c r="CD565" s="19"/>
      <c r="CE565" s="19">
        <v>0</v>
      </c>
      <c r="CF565" s="19">
        <v>2414</v>
      </c>
      <c r="CG565" s="19">
        <v>0</v>
      </c>
      <c r="CH565" t="s">
        <v>108</v>
      </c>
      <c r="CI565" t="s">
        <v>81</v>
      </c>
      <c r="CJ565" t="s">
        <v>109</v>
      </c>
      <c r="CL565" s="19">
        <v>1</v>
      </c>
      <c r="CM565" s="4">
        <v>51</v>
      </c>
      <c r="CN565" s="4">
        <v>-0.05</v>
      </c>
      <c r="CO565" t="s">
        <v>109</v>
      </c>
      <c r="CP565" s="19">
        <v>0</v>
      </c>
      <c r="CQ565" s="19">
        <v>0</v>
      </c>
      <c r="CR565" s="19">
        <v>2414</v>
      </c>
      <c r="CS565" s="19">
        <v>0</v>
      </c>
      <c r="CT565" s="19" t="s">
        <v>459</v>
      </c>
      <c r="CU565" s="19" t="s">
        <v>4036</v>
      </c>
    </row>
    <row r="566" spans="1:99" ht="21" customHeight="1" x14ac:dyDescent="0.2">
      <c r="A566">
        <v>10564</v>
      </c>
      <c r="B566" s="16" t="s">
        <v>2428</v>
      </c>
      <c r="C566" s="16" t="s">
        <v>2156</v>
      </c>
      <c r="D566" t="s">
        <v>2760</v>
      </c>
      <c r="E566" t="s">
        <v>2770</v>
      </c>
      <c r="F566" s="16" t="s">
        <v>2771</v>
      </c>
      <c r="G566" t="s">
        <v>2763</v>
      </c>
      <c r="I566" s="16" t="s">
        <v>65</v>
      </c>
      <c r="J566" s="16" t="s">
        <v>66</v>
      </c>
      <c r="K566" s="16" t="s">
        <v>67</v>
      </c>
      <c r="L566" s="16" t="s">
        <v>3</v>
      </c>
      <c r="N566" s="26" t="s">
        <v>4047</v>
      </c>
      <c r="O566" t="s">
        <v>2772</v>
      </c>
      <c r="P566" t="s">
        <v>124</v>
      </c>
      <c r="Q566" s="2" t="s">
        <v>2765</v>
      </c>
      <c r="R566" s="16" t="s">
        <v>2766</v>
      </c>
      <c r="S566">
        <v>2014</v>
      </c>
      <c r="T566" s="18" t="s">
        <v>104</v>
      </c>
      <c r="U566" t="s">
        <v>127</v>
      </c>
      <c r="V566" s="3"/>
      <c r="W566" s="3"/>
      <c r="AC566" s="3"/>
      <c r="AD566" s="3"/>
      <c r="AE566" s="19" t="s">
        <v>179</v>
      </c>
      <c r="AF566">
        <v>200</v>
      </c>
      <c r="AG566">
        <v>0</v>
      </c>
      <c r="AH566" t="s">
        <v>179</v>
      </c>
      <c r="AI566" s="20"/>
      <c r="AK566">
        <v>0</v>
      </c>
      <c r="AL566">
        <v>0</v>
      </c>
      <c r="AM566" t="s">
        <v>179</v>
      </c>
      <c r="AN566" t="s">
        <v>79</v>
      </c>
      <c r="AO566" s="19"/>
      <c r="AP566" s="19"/>
      <c r="AQ566" s="19"/>
      <c r="AR566" s="19"/>
      <c r="AS566" s="19"/>
      <c r="AT566" s="19"/>
      <c r="AU566" s="19"/>
      <c r="AV566" s="19"/>
      <c r="AW566" s="19"/>
      <c r="AX566" s="19"/>
      <c r="AY566" s="19"/>
      <c r="AZ566" s="19"/>
      <c r="BA566" s="19"/>
      <c r="BB566" s="19"/>
      <c r="BC566" s="19"/>
      <c r="BD566" s="19"/>
      <c r="BE566" s="19"/>
      <c r="BF566" s="19"/>
      <c r="BG566" s="19"/>
      <c r="BH566" s="19"/>
      <c r="BI566" s="19"/>
      <c r="BJ566" s="19"/>
      <c r="BK566" s="19"/>
      <c r="BL566" s="19"/>
      <c r="BM566" s="19"/>
      <c r="BN566" s="19"/>
      <c r="BO566" s="19"/>
      <c r="BP566" s="19"/>
      <c r="BQ566" s="19"/>
      <c r="BR566" s="19"/>
      <c r="BS566" s="19"/>
      <c r="BT566" s="19"/>
      <c r="BU566" s="19"/>
      <c r="BV566" s="19"/>
      <c r="BW566" s="19"/>
      <c r="BX566" s="19"/>
      <c r="BY566" s="19"/>
      <c r="BZ566" s="19">
        <v>9000</v>
      </c>
      <c r="CA566" s="19"/>
      <c r="CB566" s="19"/>
      <c r="CC566" s="19"/>
      <c r="CD566" s="19"/>
      <c r="CE566" s="19">
        <v>0</v>
      </c>
      <c r="CF566" s="19">
        <v>9000</v>
      </c>
      <c r="CG566" s="19">
        <v>0</v>
      </c>
      <c r="CH566" t="s">
        <v>108</v>
      </c>
      <c r="CI566" t="s">
        <v>130</v>
      </c>
      <c r="CJ566" t="s">
        <v>109</v>
      </c>
      <c r="CL566" s="19" t="s">
        <v>179</v>
      </c>
      <c r="CM566" s="4">
        <v>51</v>
      </c>
      <c r="CN566" s="4">
        <v>-1.6666666666666666E-2</v>
      </c>
      <c r="CO566" t="s">
        <v>109</v>
      </c>
      <c r="CP566" s="19">
        <v>0</v>
      </c>
      <c r="CQ566" s="19">
        <v>0</v>
      </c>
      <c r="CR566" s="19">
        <v>0</v>
      </c>
      <c r="CS566" s="19">
        <v>9000</v>
      </c>
      <c r="CT566" s="19" t="s">
        <v>459</v>
      </c>
      <c r="CU566" s="19" t="s">
        <v>4036</v>
      </c>
    </row>
    <row r="567" spans="1:99" ht="21" customHeight="1" x14ac:dyDescent="0.2">
      <c r="A567">
        <v>10565</v>
      </c>
      <c r="B567" s="16" t="s">
        <v>2428</v>
      </c>
      <c r="C567" s="16" t="s">
        <v>2156</v>
      </c>
      <c r="D567" t="s">
        <v>2760</v>
      </c>
      <c r="E567" t="s">
        <v>2773</v>
      </c>
      <c r="F567" s="16" t="s">
        <v>2774</v>
      </c>
      <c r="G567" t="s">
        <v>2763</v>
      </c>
      <c r="I567" s="16" t="s">
        <v>65</v>
      </c>
      <c r="J567" s="16" t="s">
        <v>66</v>
      </c>
      <c r="K567" s="16" t="s">
        <v>67</v>
      </c>
      <c r="L567" s="16" t="s">
        <v>3</v>
      </c>
      <c r="N567" s="26" t="s">
        <v>4047</v>
      </c>
      <c r="O567" t="s">
        <v>2775</v>
      </c>
      <c r="P567" t="s">
        <v>124</v>
      </c>
      <c r="Q567" s="2" t="s">
        <v>2765</v>
      </c>
      <c r="R567" s="16" t="s">
        <v>2766</v>
      </c>
      <c r="S567">
        <v>2014</v>
      </c>
      <c r="T567" s="18" t="s">
        <v>104</v>
      </c>
      <c r="U567" t="s">
        <v>127</v>
      </c>
      <c r="V567" s="3"/>
      <c r="W567" s="3"/>
      <c r="AC567" s="3"/>
      <c r="AD567" s="3"/>
      <c r="AE567" s="19" t="s">
        <v>179</v>
      </c>
      <c r="AF567">
        <v>200</v>
      </c>
      <c r="AG567">
        <v>0</v>
      </c>
      <c r="AH567" t="s">
        <v>179</v>
      </c>
      <c r="AI567" s="20"/>
      <c r="AK567">
        <v>0</v>
      </c>
      <c r="AL567">
        <v>0</v>
      </c>
      <c r="AM567" t="s">
        <v>179</v>
      </c>
      <c r="AN567" t="s">
        <v>79</v>
      </c>
      <c r="AO567" s="19"/>
      <c r="AP567" s="19"/>
      <c r="AQ567" s="19"/>
      <c r="AR567" s="19"/>
      <c r="AS567" s="19"/>
      <c r="AT567" s="19"/>
      <c r="AU567" s="19"/>
      <c r="AV567" s="19"/>
      <c r="AW567" s="19"/>
      <c r="AX567" s="19"/>
      <c r="AY567" s="19"/>
      <c r="AZ567" s="19"/>
      <c r="BA567" s="19"/>
      <c r="BB567" s="19"/>
      <c r="BC567" s="19"/>
      <c r="BD567" s="19"/>
      <c r="BE567" s="19"/>
      <c r="BF567" s="19"/>
      <c r="BG567" s="19"/>
      <c r="BH567" s="19"/>
      <c r="BI567" s="19"/>
      <c r="BJ567" s="19"/>
      <c r="BK567" s="19"/>
      <c r="BL567" s="19"/>
      <c r="BM567" s="19"/>
      <c r="BN567" s="19"/>
      <c r="BO567" s="19"/>
      <c r="BP567" s="19"/>
      <c r="BQ567" s="19"/>
      <c r="BR567" s="19"/>
      <c r="BS567" s="19"/>
      <c r="BT567" s="19"/>
      <c r="BU567" s="19"/>
      <c r="BV567" s="19"/>
      <c r="BW567" s="19"/>
      <c r="BX567" s="19"/>
      <c r="BY567" s="19"/>
      <c r="BZ567" s="19">
        <v>51565</v>
      </c>
      <c r="CA567" s="19"/>
      <c r="CB567" s="19"/>
      <c r="CC567" s="19"/>
      <c r="CD567" s="19"/>
      <c r="CE567" s="19">
        <v>0</v>
      </c>
      <c r="CF567" s="19">
        <v>51565</v>
      </c>
      <c r="CG567" s="19">
        <v>0</v>
      </c>
      <c r="CH567" t="s">
        <v>108</v>
      </c>
      <c r="CI567" t="s">
        <v>81</v>
      </c>
      <c r="CJ567" t="s">
        <v>109</v>
      </c>
      <c r="CL567" s="19" t="s">
        <v>179</v>
      </c>
      <c r="CM567" s="4">
        <v>51</v>
      </c>
      <c r="CN567" s="4">
        <v>0</v>
      </c>
      <c r="CO567" t="s">
        <v>109</v>
      </c>
      <c r="CP567" s="19">
        <v>0</v>
      </c>
      <c r="CQ567" s="19">
        <v>0</v>
      </c>
      <c r="CR567" s="19">
        <v>0</v>
      </c>
      <c r="CS567" s="19">
        <v>51565</v>
      </c>
      <c r="CT567" s="19" t="s">
        <v>459</v>
      </c>
      <c r="CU567" s="19" t="s">
        <v>4036</v>
      </c>
    </row>
    <row r="568" spans="1:99" ht="21" customHeight="1" x14ac:dyDescent="0.2">
      <c r="A568">
        <v>10566</v>
      </c>
      <c r="B568" s="16" t="s">
        <v>2428</v>
      </c>
      <c r="C568" s="16" t="s">
        <v>2156</v>
      </c>
      <c r="D568" t="s">
        <v>2776</v>
      </c>
      <c r="E568" t="s">
        <v>2777</v>
      </c>
      <c r="F568" s="16" t="s">
        <v>2778</v>
      </c>
      <c r="G568" t="s">
        <v>2502</v>
      </c>
      <c r="H568" t="s">
        <v>2503</v>
      </c>
      <c r="I568" s="16" t="s">
        <v>2391</v>
      </c>
      <c r="J568" s="16" t="s">
        <v>5</v>
      </c>
      <c r="K568" s="47" t="s">
        <v>174</v>
      </c>
      <c r="L568" s="16" t="s">
        <v>68</v>
      </c>
      <c r="M568" t="s">
        <v>2504</v>
      </c>
      <c r="N568" s="26" t="s">
        <v>2434</v>
      </c>
      <c r="O568" t="s">
        <v>2435</v>
      </c>
      <c r="P568" t="s">
        <v>505</v>
      </c>
      <c r="Q568" s="2" t="s">
        <v>2436</v>
      </c>
      <c r="R568" s="16" t="s">
        <v>2437</v>
      </c>
      <c r="S568">
        <v>2015</v>
      </c>
      <c r="T568" s="18" t="s">
        <v>104</v>
      </c>
      <c r="U568" t="s">
        <v>127</v>
      </c>
      <c r="V568" s="3"/>
      <c r="W568" s="3"/>
      <c r="AC568" s="3"/>
      <c r="AD568" s="3"/>
      <c r="AE568" s="19" t="s">
        <v>179</v>
      </c>
      <c r="AF568">
        <v>200</v>
      </c>
      <c r="AG568">
        <v>0</v>
      </c>
      <c r="AH568" t="s">
        <v>179</v>
      </c>
      <c r="AI568" s="20"/>
      <c r="AK568">
        <v>0</v>
      </c>
      <c r="AL568">
        <v>0</v>
      </c>
      <c r="AM568" t="s">
        <v>179</v>
      </c>
      <c r="AN568" t="s">
        <v>79</v>
      </c>
      <c r="AO568" s="19"/>
      <c r="AP568" s="19"/>
      <c r="AQ568" s="19"/>
      <c r="AR568" s="19"/>
      <c r="AS568" s="19"/>
      <c r="AT568" s="19"/>
      <c r="AU568" s="19"/>
      <c r="AV568" s="19"/>
      <c r="AW568" s="19"/>
      <c r="AX568" s="19"/>
      <c r="AY568" s="19"/>
      <c r="AZ568" s="19"/>
      <c r="BA568" s="19"/>
      <c r="BB568" s="19"/>
      <c r="BC568" s="19"/>
      <c r="BD568" s="19"/>
      <c r="BE568" s="19"/>
      <c r="BF568" s="19"/>
      <c r="BG568" s="19"/>
      <c r="BH568" s="19">
        <v>119</v>
      </c>
      <c r="BI568" s="19"/>
      <c r="BJ568" s="19"/>
      <c r="BK568" s="19"/>
      <c r="BL568" s="19"/>
      <c r="BM568" s="19"/>
      <c r="BN568" s="19"/>
      <c r="BO568" s="19"/>
      <c r="BP568" s="19"/>
      <c r="BQ568" s="19"/>
      <c r="BR568" s="19"/>
      <c r="BS568" s="19"/>
      <c r="BT568" s="19"/>
      <c r="BU568" s="19"/>
      <c r="BV568" s="19"/>
      <c r="BW568" s="19"/>
      <c r="BX568" s="19"/>
      <c r="BY568" s="19"/>
      <c r="BZ568" s="19"/>
      <c r="CA568" s="19"/>
      <c r="CB568" s="19"/>
      <c r="CC568" s="19"/>
      <c r="CD568" s="19"/>
      <c r="CE568" s="19">
        <v>0</v>
      </c>
      <c r="CF568" s="19">
        <v>119</v>
      </c>
      <c r="CG568" s="19">
        <v>0</v>
      </c>
      <c r="CH568" t="s">
        <v>80</v>
      </c>
      <c r="CI568" t="s">
        <v>81</v>
      </c>
      <c r="CJ568" t="s">
        <v>109</v>
      </c>
      <c r="CL568" s="19">
        <v>1</v>
      </c>
      <c r="CM568" s="4">
        <v>54.059999999999995</v>
      </c>
      <c r="CN568" s="4">
        <v>0.94111111111111112</v>
      </c>
      <c r="CO568" t="s">
        <v>109</v>
      </c>
      <c r="CP568" s="19">
        <v>0</v>
      </c>
      <c r="CQ568" s="19">
        <v>0</v>
      </c>
      <c r="CR568" s="19">
        <v>119</v>
      </c>
      <c r="CS568" s="19">
        <v>0</v>
      </c>
      <c r="CT568" s="19" t="s">
        <v>459</v>
      </c>
      <c r="CU568" s="19" t="s">
        <v>4036</v>
      </c>
    </row>
    <row r="569" spans="1:99" ht="21" customHeight="1" x14ac:dyDescent="0.2">
      <c r="A569">
        <v>10567</v>
      </c>
      <c r="B569" s="16" t="s">
        <v>2428</v>
      </c>
      <c r="C569" s="16" t="s">
        <v>2156</v>
      </c>
      <c r="D569" t="s">
        <v>2779</v>
      </c>
      <c r="E569" t="s">
        <v>2780</v>
      </c>
      <c r="F569" s="16" t="s">
        <v>2781</v>
      </c>
      <c r="G569" t="s">
        <v>2502</v>
      </c>
      <c r="H569" t="s">
        <v>2522</v>
      </c>
      <c r="I569" s="16" t="s">
        <v>2391</v>
      </c>
      <c r="J569" s="16" t="s">
        <v>5</v>
      </c>
      <c r="K569" s="47" t="s">
        <v>174</v>
      </c>
      <c r="L569" s="16" t="s">
        <v>68</v>
      </c>
      <c r="M569" t="s">
        <v>796</v>
      </c>
      <c r="N569" s="26" t="s">
        <v>2434</v>
      </c>
      <c r="O569" t="s">
        <v>2435</v>
      </c>
      <c r="P569" t="s">
        <v>505</v>
      </c>
      <c r="Q569" s="2" t="s">
        <v>2436</v>
      </c>
      <c r="R569" s="16" t="s">
        <v>2437</v>
      </c>
      <c r="S569">
        <v>2015</v>
      </c>
      <c r="T569" s="18" t="s">
        <v>104</v>
      </c>
      <c r="U569" t="s">
        <v>127</v>
      </c>
      <c r="V569" s="3"/>
      <c r="W569" s="3"/>
      <c r="AC569" s="3"/>
      <c r="AD569" s="3"/>
      <c r="AE569" s="19" t="s">
        <v>179</v>
      </c>
      <c r="AF569">
        <v>200</v>
      </c>
      <c r="AG569">
        <v>0</v>
      </c>
      <c r="AH569" t="s">
        <v>179</v>
      </c>
      <c r="AI569" s="20"/>
      <c r="AK569">
        <v>0</v>
      </c>
      <c r="AL569">
        <v>0</v>
      </c>
      <c r="AM569" t="s">
        <v>179</v>
      </c>
      <c r="AN569" t="s">
        <v>79</v>
      </c>
      <c r="AO569" s="19"/>
      <c r="AP569" s="19"/>
      <c r="AQ569" s="19"/>
      <c r="AR569" s="19"/>
      <c r="AS569" s="19"/>
      <c r="AT569" s="19"/>
      <c r="AU569" s="19"/>
      <c r="AV569" s="19"/>
      <c r="AW569" s="19"/>
      <c r="AX569" s="19"/>
      <c r="AY569" s="19"/>
      <c r="AZ569" s="19"/>
      <c r="BA569" s="19"/>
      <c r="BB569" s="19"/>
      <c r="BC569" s="19"/>
      <c r="BD569" s="19"/>
      <c r="BE569" s="19"/>
      <c r="BF569" s="19"/>
      <c r="BG569" s="19"/>
      <c r="BH569" s="19">
        <v>24</v>
      </c>
      <c r="BI569" s="19"/>
      <c r="BJ569" s="19"/>
      <c r="BK569" s="19"/>
      <c r="BL569" s="19"/>
      <c r="BM569" s="19"/>
      <c r="BN569" s="19"/>
      <c r="BO569" s="19"/>
      <c r="BP569" s="19"/>
      <c r="BQ569" s="19"/>
      <c r="BR569" s="19"/>
      <c r="BS569" s="19"/>
      <c r="BT569" s="19"/>
      <c r="BU569" s="19"/>
      <c r="BV569" s="19"/>
      <c r="BW569" s="19"/>
      <c r="BX569" s="19"/>
      <c r="BY569" s="19"/>
      <c r="BZ569" s="19"/>
      <c r="CA569" s="19"/>
      <c r="CB569" s="19"/>
      <c r="CC569" s="19"/>
      <c r="CD569" s="19"/>
      <c r="CE569" s="19">
        <v>0</v>
      </c>
      <c r="CF569" s="19">
        <v>24</v>
      </c>
      <c r="CG569" s="19">
        <v>0</v>
      </c>
      <c r="CH569" t="s">
        <v>80</v>
      </c>
      <c r="CI569" t="s">
        <v>81</v>
      </c>
      <c r="CJ569" t="s">
        <v>109</v>
      </c>
      <c r="CL569" s="19">
        <v>1</v>
      </c>
      <c r="CM569" s="4">
        <v>54.068333333333335</v>
      </c>
      <c r="CN569" s="4">
        <v>2.0738888888888889</v>
      </c>
      <c r="CO569" t="s">
        <v>109</v>
      </c>
      <c r="CP569" s="19">
        <v>0</v>
      </c>
      <c r="CQ569" s="19">
        <v>0</v>
      </c>
      <c r="CR569" s="19">
        <v>24</v>
      </c>
      <c r="CS569" s="19">
        <v>0</v>
      </c>
      <c r="CT569" s="19" t="s">
        <v>459</v>
      </c>
      <c r="CU569" s="19" t="s">
        <v>4036</v>
      </c>
    </row>
    <row r="570" spans="1:99" ht="21" customHeight="1" x14ac:dyDescent="0.2">
      <c r="A570">
        <v>10568</v>
      </c>
      <c r="B570" s="16" t="s">
        <v>2428</v>
      </c>
      <c r="C570" s="16" t="s">
        <v>2156</v>
      </c>
      <c r="D570" t="s">
        <v>2782</v>
      </c>
      <c r="E570" t="s">
        <v>2783</v>
      </c>
      <c r="F570" s="16" t="s">
        <v>2784</v>
      </c>
      <c r="G570" t="s">
        <v>2502</v>
      </c>
      <c r="H570" t="s">
        <v>2522</v>
      </c>
      <c r="I570" s="16" t="s">
        <v>2391</v>
      </c>
      <c r="J570" s="16" t="s">
        <v>5</v>
      </c>
      <c r="K570" s="47" t="s">
        <v>174</v>
      </c>
      <c r="L570" s="16" t="s">
        <v>68</v>
      </c>
      <c r="M570" t="s">
        <v>796</v>
      </c>
      <c r="N570" s="26" t="s">
        <v>2434</v>
      </c>
      <c r="O570" t="s">
        <v>2435</v>
      </c>
      <c r="P570" t="s">
        <v>505</v>
      </c>
      <c r="Q570" s="2" t="s">
        <v>2436</v>
      </c>
      <c r="R570" s="16" t="s">
        <v>2437</v>
      </c>
      <c r="S570">
        <v>2015</v>
      </c>
      <c r="T570" s="18" t="s">
        <v>104</v>
      </c>
      <c r="U570" t="s">
        <v>127</v>
      </c>
      <c r="V570" s="3"/>
      <c r="W570" s="3"/>
      <c r="AC570" s="3"/>
      <c r="AD570" s="3"/>
      <c r="AE570" s="19" t="s">
        <v>179</v>
      </c>
      <c r="AF570">
        <v>200</v>
      </c>
      <c r="AG570">
        <v>0</v>
      </c>
      <c r="AH570" t="s">
        <v>179</v>
      </c>
      <c r="AI570" s="20"/>
      <c r="AK570">
        <v>0</v>
      </c>
      <c r="AL570">
        <v>0</v>
      </c>
      <c r="AM570" t="s">
        <v>179</v>
      </c>
      <c r="AN570" t="s">
        <v>79</v>
      </c>
      <c r="AO570" s="19"/>
      <c r="AP570" s="19"/>
      <c r="AQ570" s="19"/>
      <c r="AR570" s="19"/>
      <c r="AS570" s="19"/>
      <c r="AT570" s="19"/>
      <c r="AU570" s="19"/>
      <c r="AV570" s="19"/>
      <c r="AW570" s="19"/>
      <c r="AX570" s="19"/>
      <c r="AY570" s="19"/>
      <c r="AZ570" s="19"/>
      <c r="BA570" s="19"/>
      <c r="BB570" s="19"/>
      <c r="BC570" s="19"/>
      <c r="BD570" s="19"/>
      <c r="BE570" s="19"/>
      <c r="BF570" s="19"/>
      <c r="BG570" s="19"/>
      <c r="BH570" s="19">
        <v>8</v>
      </c>
      <c r="BI570" s="19"/>
      <c r="BJ570" s="19"/>
      <c r="BK570" s="19"/>
      <c r="BL570" s="19"/>
      <c r="BM570" s="19"/>
      <c r="BN570" s="19"/>
      <c r="BO570" s="19"/>
      <c r="BP570" s="19"/>
      <c r="BQ570" s="19"/>
      <c r="BR570" s="19"/>
      <c r="BS570" s="19"/>
      <c r="BT570" s="19"/>
      <c r="BU570" s="19"/>
      <c r="BV570" s="19"/>
      <c r="BW570" s="19"/>
      <c r="BX570" s="19"/>
      <c r="BY570" s="19"/>
      <c r="BZ570" s="19"/>
      <c r="CA570" s="19"/>
      <c r="CB570" s="19"/>
      <c r="CC570" s="19"/>
      <c r="CD570" s="19"/>
      <c r="CE570" s="19">
        <v>0</v>
      </c>
      <c r="CF570" s="19">
        <v>8</v>
      </c>
      <c r="CG570" s="19">
        <v>0</v>
      </c>
      <c r="CH570" t="s">
        <v>80</v>
      </c>
      <c r="CI570" t="s">
        <v>81</v>
      </c>
      <c r="CJ570" t="s">
        <v>109</v>
      </c>
      <c r="CL570" s="19">
        <v>1</v>
      </c>
      <c r="CM570" s="4">
        <v>54.283611111111107</v>
      </c>
      <c r="CN570" s="4">
        <v>1.6941666666666666</v>
      </c>
      <c r="CO570" t="s">
        <v>109</v>
      </c>
      <c r="CP570" s="19">
        <v>0</v>
      </c>
      <c r="CQ570" s="19">
        <v>0</v>
      </c>
      <c r="CR570" s="19">
        <v>8</v>
      </c>
      <c r="CS570" s="19">
        <v>0</v>
      </c>
      <c r="CT570" s="19" t="s">
        <v>459</v>
      </c>
      <c r="CU570" s="19" t="s">
        <v>4036</v>
      </c>
    </row>
    <row r="571" spans="1:99" ht="21" customHeight="1" x14ac:dyDescent="0.2">
      <c r="A571">
        <v>10569</v>
      </c>
      <c r="B571" s="16" t="s">
        <v>2428</v>
      </c>
      <c r="C571" s="16" t="s">
        <v>2156</v>
      </c>
      <c r="D571" t="s">
        <v>2785</v>
      </c>
      <c r="E571" t="s">
        <v>2786</v>
      </c>
      <c r="F571" s="16" t="s">
        <v>2787</v>
      </c>
      <c r="G571" t="s">
        <v>2502</v>
      </c>
      <c r="H571" t="s">
        <v>2503</v>
      </c>
      <c r="I571" s="16" t="s">
        <v>2391</v>
      </c>
      <c r="J571" s="16" t="s">
        <v>5</v>
      </c>
      <c r="K571" s="47" t="s">
        <v>174</v>
      </c>
      <c r="L571" s="16" t="s">
        <v>68</v>
      </c>
      <c r="M571" t="s">
        <v>2504</v>
      </c>
      <c r="N571" s="26" t="s">
        <v>2434</v>
      </c>
      <c r="O571" t="s">
        <v>2435</v>
      </c>
      <c r="P571" t="s">
        <v>505</v>
      </c>
      <c r="Q571" s="2" t="s">
        <v>2436</v>
      </c>
      <c r="R571" s="16" t="s">
        <v>2437</v>
      </c>
      <c r="S571">
        <v>2015</v>
      </c>
      <c r="T571" s="18" t="s">
        <v>104</v>
      </c>
      <c r="U571" t="s">
        <v>127</v>
      </c>
      <c r="V571" s="3"/>
      <c r="W571" s="3"/>
      <c r="AC571" s="3"/>
      <c r="AD571" s="3"/>
      <c r="AE571" s="19" t="s">
        <v>179</v>
      </c>
      <c r="AF571">
        <v>200</v>
      </c>
      <c r="AG571">
        <v>0</v>
      </c>
      <c r="AH571" t="s">
        <v>179</v>
      </c>
      <c r="AI571" s="20"/>
      <c r="AK571">
        <v>0</v>
      </c>
      <c r="AL571">
        <v>0</v>
      </c>
      <c r="AM571" t="s">
        <v>179</v>
      </c>
      <c r="AN571" t="s">
        <v>79</v>
      </c>
      <c r="AO571" s="19"/>
      <c r="AP571" s="19"/>
      <c r="AQ571" s="19"/>
      <c r="AR571" s="19"/>
      <c r="AS571" s="19"/>
      <c r="AT571" s="19"/>
      <c r="AU571" s="19"/>
      <c r="AV571" s="19"/>
      <c r="AW571" s="19"/>
      <c r="AX571" s="19"/>
      <c r="AY571" s="19"/>
      <c r="AZ571" s="19"/>
      <c r="BA571" s="19"/>
      <c r="BB571" s="19"/>
      <c r="BC571" s="19"/>
      <c r="BD571" s="19"/>
      <c r="BE571" s="19"/>
      <c r="BF571" s="19"/>
      <c r="BG571" s="19"/>
      <c r="BH571" s="19">
        <v>6</v>
      </c>
      <c r="BI571" s="19"/>
      <c r="BJ571" s="19"/>
      <c r="BK571" s="19"/>
      <c r="BL571" s="19"/>
      <c r="BM571" s="19"/>
      <c r="BN571" s="19"/>
      <c r="BO571" s="19"/>
      <c r="BP571" s="19"/>
      <c r="BQ571" s="19"/>
      <c r="BR571" s="19"/>
      <c r="BS571" s="19"/>
      <c r="BT571" s="19"/>
      <c r="BU571" s="19"/>
      <c r="BV571" s="19"/>
      <c r="BW571" s="19"/>
      <c r="BX571" s="19"/>
      <c r="BY571" s="19"/>
      <c r="BZ571" s="19"/>
      <c r="CA571" s="19"/>
      <c r="CB571" s="19"/>
      <c r="CC571" s="19"/>
      <c r="CD571" s="19"/>
      <c r="CE571" s="19">
        <v>0</v>
      </c>
      <c r="CF571" s="19">
        <v>6</v>
      </c>
      <c r="CG571" s="19">
        <v>0</v>
      </c>
      <c r="CH571" t="s">
        <v>80</v>
      </c>
      <c r="CI571" t="s">
        <v>81</v>
      </c>
      <c r="CJ571" t="s">
        <v>109</v>
      </c>
      <c r="CL571" s="19">
        <v>1</v>
      </c>
      <c r="CM571" s="4">
        <v>53.451666666666668</v>
      </c>
      <c r="CN571" s="4">
        <v>2.1069444444444447</v>
      </c>
      <c r="CO571" t="s">
        <v>109</v>
      </c>
      <c r="CP571" s="19">
        <v>0</v>
      </c>
      <c r="CQ571" s="19">
        <v>0</v>
      </c>
      <c r="CR571" s="19">
        <v>6</v>
      </c>
      <c r="CS571" s="19">
        <v>0</v>
      </c>
      <c r="CT571" s="19" t="s">
        <v>459</v>
      </c>
      <c r="CU571" s="19" t="s">
        <v>4036</v>
      </c>
    </row>
    <row r="572" spans="1:99" ht="21" customHeight="1" x14ac:dyDescent="0.2">
      <c r="A572">
        <v>10570</v>
      </c>
      <c r="B572" s="16" t="s">
        <v>2428</v>
      </c>
      <c r="C572" s="16" t="s">
        <v>2156</v>
      </c>
      <c r="D572" t="s">
        <v>2788</v>
      </c>
      <c r="E572" t="s">
        <v>2789</v>
      </c>
      <c r="F572" s="16" t="s">
        <v>2790</v>
      </c>
      <c r="G572" t="s">
        <v>2502</v>
      </c>
      <c r="H572" t="s">
        <v>2503</v>
      </c>
      <c r="I572" s="16" t="s">
        <v>2391</v>
      </c>
      <c r="J572" s="16" t="s">
        <v>5</v>
      </c>
      <c r="K572" s="47" t="s">
        <v>174</v>
      </c>
      <c r="L572" s="16" t="s">
        <v>68</v>
      </c>
      <c r="M572" t="s">
        <v>2504</v>
      </c>
      <c r="N572" s="26" t="s">
        <v>2434</v>
      </c>
      <c r="O572" t="s">
        <v>2435</v>
      </c>
      <c r="P572" t="s">
        <v>505</v>
      </c>
      <c r="Q572" s="2" t="s">
        <v>2436</v>
      </c>
      <c r="R572" s="16" t="s">
        <v>2437</v>
      </c>
      <c r="S572">
        <v>2015</v>
      </c>
      <c r="T572" s="18" t="s">
        <v>104</v>
      </c>
      <c r="U572" t="s">
        <v>127</v>
      </c>
      <c r="V572" s="3"/>
      <c r="W572" s="3"/>
      <c r="AC572" s="3"/>
      <c r="AD572" s="3"/>
      <c r="AE572" s="19" t="s">
        <v>179</v>
      </c>
      <c r="AF572">
        <v>200</v>
      </c>
      <c r="AG572">
        <v>0</v>
      </c>
      <c r="AH572" t="s">
        <v>179</v>
      </c>
      <c r="AI572" s="20"/>
      <c r="AK572">
        <v>0</v>
      </c>
      <c r="AL572">
        <v>0</v>
      </c>
      <c r="AM572" t="s">
        <v>179</v>
      </c>
      <c r="AN572" t="s">
        <v>79</v>
      </c>
      <c r="AO572" s="19"/>
      <c r="AP572" s="19"/>
      <c r="AQ572" s="19"/>
      <c r="AR572" s="19"/>
      <c r="AS572" s="19"/>
      <c r="AT572" s="19"/>
      <c r="AU572" s="19"/>
      <c r="AV572" s="19"/>
      <c r="AW572" s="19"/>
      <c r="AX572" s="19"/>
      <c r="AY572" s="19"/>
      <c r="AZ572" s="19"/>
      <c r="BA572" s="19"/>
      <c r="BB572" s="19"/>
      <c r="BC572" s="19"/>
      <c r="BD572" s="19"/>
      <c r="BE572" s="19"/>
      <c r="BF572" s="19"/>
      <c r="BG572" s="19"/>
      <c r="BH572" s="19">
        <v>5</v>
      </c>
      <c r="BI572" s="19"/>
      <c r="BJ572" s="19"/>
      <c r="BK572" s="19"/>
      <c r="BL572" s="19"/>
      <c r="BM572" s="19"/>
      <c r="BN572" s="19"/>
      <c r="BO572" s="19"/>
      <c r="BP572" s="19"/>
      <c r="BQ572" s="19"/>
      <c r="BR572" s="19"/>
      <c r="BS572" s="19"/>
      <c r="BT572" s="19"/>
      <c r="BU572" s="19"/>
      <c r="BV572" s="19"/>
      <c r="BW572" s="19"/>
      <c r="BX572" s="19"/>
      <c r="BY572" s="19"/>
      <c r="BZ572" s="19"/>
      <c r="CA572" s="19"/>
      <c r="CB572" s="19"/>
      <c r="CC572" s="19"/>
      <c r="CD572" s="19"/>
      <c r="CE572" s="19">
        <v>0</v>
      </c>
      <c r="CF572" s="19">
        <v>5</v>
      </c>
      <c r="CG572" s="19">
        <v>0</v>
      </c>
      <c r="CH572" t="s">
        <v>80</v>
      </c>
      <c r="CI572" t="s">
        <v>81</v>
      </c>
      <c r="CJ572" t="s">
        <v>109</v>
      </c>
      <c r="CL572" s="19">
        <v>1</v>
      </c>
      <c r="CM572" s="4">
        <v>53.464722222222228</v>
      </c>
      <c r="CN572" s="4">
        <v>2.0402777777777779</v>
      </c>
      <c r="CO572" t="s">
        <v>109</v>
      </c>
      <c r="CP572" s="19">
        <v>0</v>
      </c>
      <c r="CQ572" s="19">
        <v>0</v>
      </c>
      <c r="CR572" s="19">
        <v>5</v>
      </c>
      <c r="CS572" s="19">
        <v>0</v>
      </c>
      <c r="CT572" s="19" t="s">
        <v>459</v>
      </c>
      <c r="CU572" s="19" t="s">
        <v>4036</v>
      </c>
    </row>
    <row r="573" spans="1:99" ht="21" customHeight="1" x14ac:dyDescent="0.2">
      <c r="A573">
        <v>10571</v>
      </c>
      <c r="B573" s="16" t="s">
        <v>2428</v>
      </c>
      <c r="C573" s="16" t="s">
        <v>2156</v>
      </c>
      <c r="D573" t="s">
        <v>2791</v>
      </c>
      <c r="E573" t="s">
        <v>2792</v>
      </c>
      <c r="F573" s="16" t="s">
        <v>2793</v>
      </c>
      <c r="G573" t="s">
        <v>2502</v>
      </c>
      <c r="H573" t="s">
        <v>2503</v>
      </c>
      <c r="I573" s="16" t="s">
        <v>2391</v>
      </c>
      <c r="J573" s="16" t="s">
        <v>5</v>
      </c>
      <c r="K573" s="47" t="s">
        <v>174</v>
      </c>
      <c r="L573" s="16" t="s">
        <v>68</v>
      </c>
      <c r="M573" t="s">
        <v>2504</v>
      </c>
      <c r="N573" s="26" t="s">
        <v>2434</v>
      </c>
      <c r="O573" t="s">
        <v>2435</v>
      </c>
      <c r="P573" t="s">
        <v>505</v>
      </c>
      <c r="Q573" s="2" t="s">
        <v>2436</v>
      </c>
      <c r="R573" s="16" t="s">
        <v>2437</v>
      </c>
      <c r="S573">
        <v>2015</v>
      </c>
      <c r="T573" s="18" t="s">
        <v>104</v>
      </c>
      <c r="U573" t="s">
        <v>127</v>
      </c>
      <c r="V573" s="3"/>
      <c r="W573" s="3"/>
      <c r="AC573" s="3"/>
      <c r="AD573" s="3"/>
      <c r="AE573" s="19" t="s">
        <v>179</v>
      </c>
      <c r="AF573">
        <v>200</v>
      </c>
      <c r="AG573">
        <v>0</v>
      </c>
      <c r="AH573" t="s">
        <v>179</v>
      </c>
      <c r="AI573" s="20"/>
      <c r="AK573">
        <v>0</v>
      </c>
      <c r="AL573">
        <v>0</v>
      </c>
      <c r="AM573" t="s">
        <v>179</v>
      </c>
      <c r="AN573" t="s">
        <v>79</v>
      </c>
      <c r="AO573" s="19"/>
      <c r="AP573" s="19"/>
      <c r="AQ573" s="19"/>
      <c r="AR573" s="19"/>
      <c r="AS573" s="19"/>
      <c r="AT573" s="19"/>
      <c r="AU573" s="19"/>
      <c r="AV573" s="19"/>
      <c r="AW573" s="19"/>
      <c r="AX573" s="19"/>
      <c r="AY573" s="19"/>
      <c r="AZ573" s="19"/>
      <c r="BA573" s="19"/>
      <c r="BB573" s="19"/>
      <c r="BC573" s="19"/>
      <c r="BD573" s="19"/>
      <c r="BE573" s="19"/>
      <c r="BF573" s="19"/>
      <c r="BG573" s="19"/>
      <c r="BH573" s="19">
        <v>14</v>
      </c>
      <c r="BI573" s="19"/>
      <c r="BJ573" s="19"/>
      <c r="BK573" s="19"/>
      <c r="BL573" s="19"/>
      <c r="BM573" s="19"/>
      <c r="BN573" s="19"/>
      <c r="BO573" s="19"/>
      <c r="BP573" s="19"/>
      <c r="BQ573" s="19"/>
      <c r="BR573" s="19"/>
      <c r="BS573" s="19"/>
      <c r="BT573" s="19"/>
      <c r="BU573" s="19"/>
      <c r="BV573" s="19"/>
      <c r="BW573" s="19"/>
      <c r="BX573" s="19"/>
      <c r="BY573" s="19"/>
      <c r="BZ573" s="19"/>
      <c r="CA573" s="19"/>
      <c r="CB573" s="19"/>
      <c r="CC573" s="19"/>
      <c r="CD573" s="19"/>
      <c r="CE573" s="19">
        <v>0</v>
      </c>
      <c r="CF573" s="19">
        <v>14</v>
      </c>
      <c r="CG573" s="19">
        <v>0</v>
      </c>
      <c r="CH573" t="s">
        <v>80</v>
      </c>
      <c r="CI573" t="s">
        <v>81</v>
      </c>
      <c r="CJ573" t="s">
        <v>109</v>
      </c>
      <c r="CL573" s="19">
        <v>1</v>
      </c>
      <c r="CM573" s="4">
        <v>53.375277777777775</v>
      </c>
      <c r="CN573" s="4">
        <v>2.1052777777777778</v>
      </c>
      <c r="CO573" t="s">
        <v>109</v>
      </c>
      <c r="CP573" s="19">
        <v>0</v>
      </c>
      <c r="CQ573" s="19">
        <v>0</v>
      </c>
      <c r="CR573" s="19">
        <v>14</v>
      </c>
      <c r="CS573" s="19">
        <v>0</v>
      </c>
      <c r="CT573" s="19" t="s">
        <v>459</v>
      </c>
      <c r="CU573" s="19" t="s">
        <v>4036</v>
      </c>
    </row>
    <row r="574" spans="1:99" ht="21" customHeight="1" x14ac:dyDescent="0.2">
      <c r="A574">
        <v>10572</v>
      </c>
      <c r="B574" s="16" t="s">
        <v>2428</v>
      </c>
      <c r="C574" s="16" t="s">
        <v>2156</v>
      </c>
      <c r="D574" t="s">
        <v>2794</v>
      </c>
      <c r="E574" t="s">
        <v>2795</v>
      </c>
      <c r="F574" s="16" t="s">
        <v>2796</v>
      </c>
      <c r="G574" t="s">
        <v>2502</v>
      </c>
      <c r="H574" t="s">
        <v>2503</v>
      </c>
      <c r="I574" s="16" t="s">
        <v>2391</v>
      </c>
      <c r="J574" s="16" t="s">
        <v>5</v>
      </c>
      <c r="K574" s="47" t="s">
        <v>174</v>
      </c>
      <c r="L574" s="16" t="s">
        <v>68</v>
      </c>
      <c r="M574" t="s">
        <v>2504</v>
      </c>
      <c r="N574" s="26" t="s">
        <v>2434</v>
      </c>
      <c r="O574" t="s">
        <v>2435</v>
      </c>
      <c r="P574" t="s">
        <v>505</v>
      </c>
      <c r="Q574" s="2" t="s">
        <v>2436</v>
      </c>
      <c r="R574" s="16" t="s">
        <v>2437</v>
      </c>
      <c r="S574">
        <v>2015</v>
      </c>
      <c r="T574" s="18" t="s">
        <v>104</v>
      </c>
      <c r="U574" t="s">
        <v>127</v>
      </c>
      <c r="V574" s="3"/>
      <c r="W574" s="3"/>
      <c r="AC574" s="3"/>
      <c r="AD574" s="3"/>
      <c r="AE574" s="19" t="s">
        <v>179</v>
      </c>
      <c r="AF574">
        <v>200</v>
      </c>
      <c r="AG574">
        <v>0</v>
      </c>
      <c r="AH574" t="s">
        <v>179</v>
      </c>
      <c r="AI574" s="20"/>
      <c r="AK574">
        <v>0</v>
      </c>
      <c r="AL574">
        <v>0</v>
      </c>
      <c r="AM574" t="s">
        <v>179</v>
      </c>
      <c r="AN574" t="s">
        <v>79</v>
      </c>
      <c r="AO574" s="19"/>
      <c r="AP574" s="19"/>
      <c r="AQ574" s="19"/>
      <c r="AR574" s="19"/>
      <c r="AS574" s="19"/>
      <c r="AT574" s="19"/>
      <c r="AU574" s="19"/>
      <c r="AV574" s="19"/>
      <c r="AW574" s="19"/>
      <c r="AX574" s="19"/>
      <c r="AY574" s="19"/>
      <c r="AZ574" s="19"/>
      <c r="BA574" s="19"/>
      <c r="BB574" s="19"/>
      <c r="BC574" s="19"/>
      <c r="BD574" s="19"/>
      <c r="BE574" s="19"/>
      <c r="BF574" s="19"/>
      <c r="BG574" s="19"/>
      <c r="BH574" s="19">
        <v>85</v>
      </c>
      <c r="BI574" s="19"/>
      <c r="BJ574" s="19"/>
      <c r="BK574" s="19"/>
      <c r="BL574" s="19"/>
      <c r="BM574" s="19"/>
      <c r="BN574" s="19"/>
      <c r="BO574" s="19"/>
      <c r="BP574" s="19"/>
      <c r="BQ574" s="19"/>
      <c r="BR574" s="19"/>
      <c r="BS574" s="19"/>
      <c r="BT574" s="19"/>
      <c r="BU574" s="19"/>
      <c r="BV574" s="19"/>
      <c r="BW574" s="19"/>
      <c r="BX574" s="19"/>
      <c r="BY574" s="19"/>
      <c r="BZ574" s="19"/>
      <c r="CA574" s="19"/>
      <c r="CB574" s="19"/>
      <c r="CC574" s="19"/>
      <c r="CD574" s="19"/>
      <c r="CE574" s="19">
        <v>0</v>
      </c>
      <c r="CF574" s="19">
        <v>85</v>
      </c>
      <c r="CG574" s="19">
        <v>0</v>
      </c>
      <c r="CH574" t="s">
        <v>80</v>
      </c>
      <c r="CI574" t="s">
        <v>81</v>
      </c>
      <c r="CJ574" t="s">
        <v>109</v>
      </c>
      <c r="CL574" s="19">
        <v>1</v>
      </c>
      <c r="CM574" s="4">
        <v>53.329166666666673</v>
      </c>
      <c r="CN574" s="4">
        <v>2.3438888888888889</v>
      </c>
      <c r="CO574" t="s">
        <v>109</v>
      </c>
      <c r="CP574" s="19">
        <v>0</v>
      </c>
      <c r="CQ574" s="19">
        <v>0</v>
      </c>
      <c r="CR574" s="19">
        <v>85</v>
      </c>
      <c r="CS574" s="19">
        <v>0</v>
      </c>
      <c r="CT574" s="19" t="s">
        <v>459</v>
      </c>
      <c r="CU574" s="19" t="s">
        <v>4036</v>
      </c>
    </row>
    <row r="575" spans="1:99" ht="21" customHeight="1" x14ac:dyDescent="0.2">
      <c r="A575">
        <v>10573</v>
      </c>
      <c r="B575" s="16" t="s">
        <v>2428</v>
      </c>
      <c r="C575" s="16" t="s">
        <v>2156</v>
      </c>
      <c r="D575" t="s">
        <v>2797</v>
      </c>
      <c r="E575" t="s">
        <v>2798</v>
      </c>
      <c r="F575" s="16" t="s">
        <v>2799</v>
      </c>
      <c r="G575" t="s">
        <v>2502</v>
      </c>
      <c r="H575" t="s">
        <v>2503</v>
      </c>
      <c r="I575" s="16" t="s">
        <v>2391</v>
      </c>
      <c r="J575" s="16" t="s">
        <v>5</v>
      </c>
      <c r="K575" s="47" t="s">
        <v>174</v>
      </c>
      <c r="L575" s="16" t="s">
        <v>68</v>
      </c>
      <c r="M575" t="s">
        <v>2504</v>
      </c>
      <c r="N575" s="26" t="s">
        <v>2800</v>
      </c>
      <c r="O575" t="s">
        <v>2514</v>
      </c>
      <c r="P575" t="s">
        <v>2801</v>
      </c>
      <c r="Q575" s="28" t="s">
        <v>2802</v>
      </c>
      <c r="R575" s="16" t="s">
        <v>2803</v>
      </c>
      <c r="S575">
        <v>2015</v>
      </c>
      <c r="T575" s="18" t="s">
        <v>104</v>
      </c>
      <c r="U575" t="s">
        <v>127</v>
      </c>
      <c r="V575" s="3">
        <v>40</v>
      </c>
      <c r="W575" s="3">
        <v>2500</v>
      </c>
      <c r="X575">
        <v>235</v>
      </c>
      <c r="Y575">
        <v>80</v>
      </c>
      <c r="Z575">
        <v>16</v>
      </c>
      <c r="AA575">
        <v>83</v>
      </c>
      <c r="AB575">
        <v>150000</v>
      </c>
      <c r="AC575" s="3">
        <v>799</v>
      </c>
      <c r="AD575" s="3">
        <v>13</v>
      </c>
      <c r="AE575" s="19">
        <v>0.32500000000000001</v>
      </c>
      <c r="AF575">
        <v>200</v>
      </c>
      <c r="AG575">
        <v>2.1029017999999997</v>
      </c>
      <c r="AH575" t="s">
        <v>77</v>
      </c>
      <c r="AI575" s="20">
        <v>78</v>
      </c>
      <c r="AK575">
        <v>1.5651105199999999</v>
      </c>
      <c r="AL575">
        <v>0.23511131600000001</v>
      </c>
      <c r="AM575" t="s">
        <v>2455</v>
      </c>
      <c r="AN575" t="s">
        <v>79</v>
      </c>
      <c r="AO575" s="19"/>
      <c r="AP575" s="19"/>
      <c r="AQ575" s="19"/>
      <c r="AR575" s="19"/>
      <c r="AS575" s="19"/>
      <c r="AT575" s="19"/>
      <c r="AU575" s="19"/>
      <c r="AV575" s="19"/>
      <c r="AW575" s="19"/>
      <c r="AX575" s="19"/>
      <c r="AY575" s="19"/>
      <c r="AZ575" s="19"/>
      <c r="BA575" s="19"/>
      <c r="BB575" s="19"/>
      <c r="BC575" s="19"/>
      <c r="BD575" s="19"/>
      <c r="BE575" s="19"/>
      <c r="BF575" s="19"/>
      <c r="BG575" s="19">
        <v>107</v>
      </c>
      <c r="BH575" s="19">
        <v>130</v>
      </c>
      <c r="BI575" s="19">
        <v>150</v>
      </c>
      <c r="BJ575" s="19"/>
      <c r="BK575" s="19"/>
      <c r="BL575" s="19"/>
      <c r="BM575" s="19"/>
      <c r="BN575" s="19"/>
      <c r="BO575" s="19"/>
      <c r="BP575" s="19"/>
      <c r="BQ575" s="19"/>
      <c r="BR575" s="19"/>
      <c r="BS575" s="19"/>
      <c r="BT575" s="19"/>
      <c r="BU575" s="19"/>
      <c r="BV575" s="19"/>
      <c r="BW575" s="19"/>
      <c r="BX575" s="19"/>
      <c r="BY575" s="19"/>
      <c r="BZ575" s="19"/>
      <c r="CA575" s="19"/>
      <c r="CB575" s="19"/>
      <c r="CC575" s="19"/>
      <c r="CD575" s="19"/>
      <c r="CE575" s="19">
        <v>107</v>
      </c>
      <c r="CF575" s="19">
        <v>130</v>
      </c>
      <c r="CG575" s="19">
        <v>150</v>
      </c>
      <c r="CH575" t="s">
        <v>80</v>
      </c>
      <c r="CI575" t="s">
        <v>81</v>
      </c>
      <c r="CJ575" t="s">
        <v>82</v>
      </c>
      <c r="CL575" s="19">
        <v>1</v>
      </c>
      <c r="CM575" s="4">
        <v>54.56666666666667</v>
      </c>
      <c r="CN575" s="4">
        <v>2.2400000000000002</v>
      </c>
      <c r="CO575" t="s">
        <v>82</v>
      </c>
      <c r="CP575" s="19">
        <v>0</v>
      </c>
      <c r="CQ575" s="19">
        <v>0</v>
      </c>
      <c r="CR575" s="19">
        <v>130</v>
      </c>
      <c r="CS575" s="19">
        <v>0</v>
      </c>
      <c r="CT575" s="19" t="s">
        <v>459</v>
      </c>
      <c r="CU575" s="19" t="s">
        <v>4037</v>
      </c>
    </row>
    <row r="576" spans="1:99" ht="21" customHeight="1" x14ac:dyDescent="0.2">
      <c r="A576">
        <v>10574</v>
      </c>
      <c r="B576" t="s">
        <v>2428</v>
      </c>
      <c r="C576" t="s">
        <v>2156</v>
      </c>
      <c r="D576" t="s">
        <v>2804</v>
      </c>
      <c r="E576" t="s">
        <v>2805</v>
      </c>
      <c r="F576" t="s">
        <v>2806</v>
      </c>
      <c r="G576" t="s">
        <v>2502</v>
      </c>
      <c r="H576" t="s">
        <v>2503</v>
      </c>
      <c r="I576" t="s">
        <v>2391</v>
      </c>
      <c r="J576" t="s">
        <v>5</v>
      </c>
      <c r="K576" s="48" t="s">
        <v>174</v>
      </c>
      <c r="L576" s="16" t="s">
        <v>68</v>
      </c>
      <c r="M576" t="s">
        <v>2504</v>
      </c>
      <c r="N576" s="26" t="s">
        <v>2466</v>
      </c>
      <c r="O576" t="s">
        <v>2514</v>
      </c>
      <c r="P576" t="s">
        <v>2807</v>
      </c>
      <c r="Q576" s="2" t="s">
        <v>2808</v>
      </c>
      <c r="R576" t="s">
        <v>2809</v>
      </c>
      <c r="S576">
        <v>2015</v>
      </c>
      <c r="T576" s="18" t="s">
        <v>104</v>
      </c>
      <c r="U576" t="s">
        <v>127</v>
      </c>
      <c r="V576">
        <v>47</v>
      </c>
      <c r="W576">
        <v>2438</v>
      </c>
      <c r="X576">
        <v>220</v>
      </c>
      <c r="Y576">
        <v>92</v>
      </c>
      <c r="Z576">
        <v>12</v>
      </c>
      <c r="AA576">
        <v>28</v>
      </c>
      <c r="AD576">
        <v>73</v>
      </c>
      <c r="AE576" s="19">
        <v>1.553191489361702</v>
      </c>
      <c r="AF576">
        <v>200</v>
      </c>
      <c r="AG576">
        <v>0</v>
      </c>
      <c r="AH576" t="s">
        <v>179</v>
      </c>
      <c r="AI576" s="20"/>
      <c r="AK576">
        <v>0</v>
      </c>
      <c r="AL576">
        <v>0</v>
      </c>
      <c r="AM576" t="s">
        <v>2518</v>
      </c>
      <c r="AN576" t="s">
        <v>79</v>
      </c>
      <c r="AO576" s="19"/>
      <c r="AP576" s="19"/>
      <c r="AQ576" s="19"/>
      <c r="AR576" s="19"/>
      <c r="AS576" s="19"/>
      <c r="AT576" s="19"/>
      <c r="AU576" s="19"/>
      <c r="AV576" s="19"/>
      <c r="AW576" s="19"/>
      <c r="AX576" s="19"/>
      <c r="AY576" s="19"/>
      <c r="AZ576" s="19"/>
      <c r="BA576" s="19"/>
      <c r="BB576" s="19"/>
      <c r="BC576" s="19"/>
      <c r="BD576" s="19"/>
      <c r="BE576" s="19"/>
      <c r="BF576" s="19"/>
      <c r="BG576" s="19"/>
      <c r="BH576" s="19">
        <v>310</v>
      </c>
      <c r="BI576" s="19"/>
      <c r="BJ576" s="19"/>
      <c r="BK576" s="19"/>
      <c r="BL576" s="19"/>
      <c r="BM576" s="19"/>
      <c r="BN576" s="19"/>
      <c r="BO576" s="19"/>
      <c r="BP576" s="19"/>
      <c r="BQ576" s="19"/>
      <c r="BR576" s="19"/>
      <c r="BS576" s="19"/>
      <c r="BT576" s="19"/>
      <c r="BU576" s="19"/>
      <c r="BV576" s="19"/>
      <c r="BW576" s="19"/>
      <c r="BX576" s="19"/>
      <c r="BY576" s="19"/>
      <c r="BZ576" s="19"/>
      <c r="CA576" s="19"/>
      <c r="CB576" s="19"/>
      <c r="CC576" s="19"/>
      <c r="CD576" s="19"/>
      <c r="CE576" s="19">
        <v>0</v>
      </c>
      <c r="CF576" s="19">
        <v>310</v>
      </c>
      <c r="CG576" s="19">
        <v>0</v>
      </c>
      <c r="CH576" t="s">
        <v>80</v>
      </c>
      <c r="CI576" t="s">
        <v>81</v>
      </c>
      <c r="CJ576" t="s">
        <v>109</v>
      </c>
      <c r="CL576" s="19">
        <v>1</v>
      </c>
      <c r="CM576" s="4">
        <v>53.491388888888892</v>
      </c>
      <c r="CN576" s="4">
        <v>2.2455555555555557</v>
      </c>
      <c r="CO576" t="s">
        <v>109</v>
      </c>
      <c r="CP576" s="19">
        <v>0</v>
      </c>
      <c r="CQ576" s="19">
        <v>0</v>
      </c>
      <c r="CR576" s="19">
        <v>310</v>
      </c>
      <c r="CS576" s="19">
        <v>0</v>
      </c>
      <c r="CT576" s="19" t="s">
        <v>459</v>
      </c>
      <c r="CU576" s="19" t="s">
        <v>4036</v>
      </c>
    </row>
    <row r="577" spans="1:99" ht="21" customHeight="1" x14ac:dyDescent="0.2">
      <c r="A577">
        <v>10575</v>
      </c>
      <c r="B577" s="16" t="s">
        <v>2428</v>
      </c>
      <c r="C577" s="16" t="s">
        <v>2156</v>
      </c>
      <c r="D577" t="s">
        <v>2810</v>
      </c>
      <c r="E577" t="s">
        <v>2811</v>
      </c>
      <c r="F577" s="16" t="s">
        <v>2812</v>
      </c>
      <c r="G577" t="s">
        <v>2502</v>
      </c>
      <c r="H577" t="s">
        <v>2503</v>
      </c>
      <c r="I577" s="16" t="s">
        <v>2391</v>
      </c>
      <c r="J577" s="16" t="s">
        <v>5</v>
      </c>
      <c r="K577" s="47" t="s">
        <v>174</v>
      </c>
      <c r="L577" s="16" t="s">
        <v>68</v>
      </c>
      <c r="M577" t="s">
        <v>2504</v>
      </c>
      <c r="N577" s="26" t="s">
        <v>2434</v>
      </c>
      <c r="O577" t="s">
        <v>2435</v>
      </c>
      <c r="P577" t="s">
        <v>505</v>
      </c>
      <c r="Q577" s="2" t="s">
        <v>2436</v>
      </c>
      <c r="R577" s="16" t="s">
        <v>2437</v>
      </c>
      <c r="S577">
        <v>2015</v>
      </c>
      <c r="T577" s="18" t="s">
        <v>104</v>
      </c>
      <c r="U577" t="s">
        <v>127</v>
      </c>
      <c r="V577" s="3">
        <v>0</v>
      </c>
      <c r="W577" s="3"/>
      <c r="AC577" s="3"/>
      <c r="AD577" s="3">
        <v>0</v>
      </c>
      <c r="AE577" s="19" t="s">
        <v>179</v>
      </c>
      <c r="AF577">
        <v>200</v>
      </c>
      <c r="AG577">
        <v>0</v>
      </c>
      <c r="AH577" t="s">
        <v>179</v>
      </c>
      <c r="AI577" s="20"/>
      <c r="AK577">
        <v>0</v>
      </c>
      <c r="AL577">
        <v>0</v>
      </c>
      <c r="AM577" t="s">
        <v>179</v>
      </c>
      <c r="AN577" t="s">
        <v>79</v>
      </c>
      <c r="AO577" s="19"/>
      <c r="AP577" s="19"/>
      <c r="AQ577" s="19"/>
      <c r="AR577" s="19"/>
      <c r="AS577" s="19"/>
      <c r="AT577" s="19"/>
      <c r="AU577" s="19"/>
      <c r="AV577" s="19"/>
      <c r="AW577" s="19"/>
      <c r="AX577" s="19"/>
      <c r="AY577" s="19"/>
      <c r="AZ577" s="19"/>
      <c r="BA577" s="19"/>
      <c r="BB577" s="19"/>
      <c r="BC577" s="19"/>
      <c r="BD577" s="19"/>
      <c r="BE577" s="19"/>
      <c r="BF577" s="19"/>
      <c r="BG577" s="19"/>
      <c r="BH577" s="19">
        <v>13</v>
      </c>
      <c r="BI577" s="19"/>
      <c r="BJ577" s="19"/>
      <c r="BK577" s="19"/>
      <c r="BL577" s="19"/>
      <c r="BM577" s="19"/>
      <c r="BN577" s="19"/>
      <c r="BO577" s="19"/>
      <c r="BP577" s="19"/>
      <c r="BQ577" s="19"/>
      <c r="BR577" s="19"/>
      <c r="BS577" s="19"/>
      <c r="BT577" s="19"/>
      <c r="BU577" s="19"/>
      <c r="BV577" s="19"/>
      <c r="BW577" s="19"/>
      <c r="BX577" s="19"/>
      <c r="BY577" s="19"/>
      <c r="BZ577" s="19"/>
      <c r="CA577" s="19"/>
      <c r="CB577" s="19"/>
      <c r="CC577" s="19"/>
      <c r="CD577" s="19"/>
      <c r="CE577" s="19">
        <v>0</v>
      </c>
      <c r="CF577" s="19">
        <v>13</v>
      </c>
      <c r="CG577" s="19">
        <v>0</v>
      </c>
      <c r="CH577" t="s">
        <v>80</v>
      </c>
      <c r="CI577" t="s">
        <v>81</v>
      </c>
      <c r="CJ577" t="s">
        <v>109</v>
      </c>
      <c r="CL577" s="19">
        <v>1</v>
      </c>
      <c r="CM577" s="4">
        <v>53.387500000000003</v>
      </c>
      <c r="CN577" s="4">
        <v>2.1597222222222223</v>
      </c>
      <c r="CO577" t="s">
        <v>109</v>
      </c>
      <c r="CP577" s="19">
        <v>0</v>
      </c>
      <c r="CQ577" s="19">
        <v>0</v>
      </c>
      <c r="CR577" s="19">
        <v>13</v>
      </c>
      <c r="CS577" s="19">
        <v>0</v>
      </c>
      <c r="CT577" s="19" t="s">
        <v>459</v>
      </c>
      <c r="CU577" s="19" t="s">
        <v>4036</v>
      </c>
    </row>
    <row r="578" spans="1:99" ht="21" customHeight="1" x14ac:dyDescent="0.2">
      <c r="A578">
        <v>10576</v>
      </c>
      <c r="B578" s="16" t="s">
        <v>2428</v>
      </c>
      <c r="C578" s="16" t="s">
        <v>2156</v>
      </c>
      <c r="D578" t="s">
        <v>2813</v>
      </c>
      <c r="E578" t="s">
        <v>2814</v>
      </c>
      <c r="F578" s="16" t="s">
        <v>2815</v>
      </c>
      <c r="G578" t="s">
        <v>2502</v>
      </c>
      <c r="H578" t="s">
        <v>2503</v>
      </c>
      <c r="I578" s="16" t="s">
        <v>2391</v>
      </c>
      <c r="J578" s="16" t="s">
        <v>5</v>
      </c>
      <c r="K578" s="47" t="s">
        <v>174</v>
      </c>
      <c r="L578" s="16" t="s">
        <v>68</v>
      </c>
      <c r="M578" t="s">
        <v>2504</v>
      </c>
      <c r="N578" s="26" t="s">
        <v>2434</v>
      </c>
      <c r="O578" t="s">
        <v>2435</v>
      </c>
      <c r="P578" t="s">
        <v>505</v>
      </c>
      <c r="Q578" s="2" t="s">
        <v>2436</v>
      </c>
      <c r="R578" s="16" t="s">
        <v>2437</v>
      </c>
      <c r="S578">
        <v>2015</v>
      </c>
      <c r="T578" s="18" t="s">
        <v>104</v>
      </c>
      <c r="U578" t="s">
        <v>127</v>
      </c>
      <c r="V578" s="3"/>
      <c r="W578" s="3"/>
      <c r="AC578" s="3"/>
      <c r="AD578" s="3"/>
      <c r="AE578" s="19" t="s">
        <v>179</v>
      </c>
      <c r="AF578">
        <v>200</v>
      </c>
      <c r="AG578">
        <v>0</v>
      </c>
      <c r="AH578" t="s">
        <v>179</v>
      </c>
      <c r="AI578" s="20"/>
      <c r="AK578">
        <v>0</v>
      </c>
      <c r="AL578">
        <v>0</v>
      </c>
      <c r="AM578" t="s">
        <v>179</v>
      </c>
      <c r="AN578" t="s">
        <v>79</v>
      </c>
      <c r="AO578" s="19"/>
      <c r="AP578" s="19"/>
      <c r="AQ578" s="19"/>
      <c r="AR578" s="19"/>
      <c r="AS578" s="19"/>
      <c r="AT578" s="19"/>
      <c r="AU578" s="19"/>
      <c r="AV578" s="19"/>
      <c r="AW578" s="19"/>
      <c r="AX578" s="19"/>
      <c r="AY578" s="19"/>
      <c r="AZ578" s="19"/>
      <c r="BA578" s="19"/>
      <c r="BB578" s="19"/>
      <c r="BC578" s="19"/>
      <c r="BD578" s="19"/>
      <c r="BE578" s="19"/>
      <c r="BF578" s="19"/>
      <c r="BG578" s="19"/>
      <c r="BH578" s="19">
        <v>13</v>
      </c>
      <c r="BI578" s="19"/>
      <c r="BJ578" s="19"/>
      <c r="BK578" s="19"/>
      <c r="BL578" s="19"/>
      <c r="BM578" s="19"/>
      <c r="BN578" s="19"/>
      <c r="BO578" s="19"/>
      <c r="BP578" s="19"/>
      <c r="BQ578" s="19"/>
      <c r="BR578" s="19"/>
      <c r="BS578" s="19"/>
      <c r="BT578" s="19"/>
      <c r="BU578" s="19"/>
      <c r="BV578" s="19"/>
      <c r="BW578" s="19"/>
      <c r="BX578" s="19"/>
      <c r="BY578" s="19"/>
      <c r="BZ578" s="19"/>
      <c r="CA578" s="19"/>
      <c r="CB578" s="19"/>
      <c r="CC578" s="19"/>
      <c r="CD578" s="19"/>
      <c r="CE578" s="19">
        <v>0</v>
      </c>
      <c r="CF578" s="19">
        <v>13</v>
      </c>
      <c r="CG578" s="19">
        <v>0</v>
      </c>
      <c r="CH578" t="s">
        <v>80</v>
      </c>
      <c r="CI578" t="s">
        <v>81</v>
      </c>
      <c r="CJ578" t="s">
        <v>109</v>
      </c>
      <c r="CL578" s="19">
        <v>1</v>
      </c>
      <c r="CM578" s="4">
        <v>53.398333333333333</v>
      </c>
      <c r="CN578" s="4">
        <v>2.2411111111111111</v>
      </c>
      <c r="CO578" t="s">
        <v>109</v>
      </c>
      <c r="CP578" s="19">
        <v>0</v>
      </c>
      <c r="CQ578" s="19">
        <v>0</v>
      </c>
      <c r="CR578" s="19">
        <v>13</v>
      </c>
      <c r="CS578" s="19">
        <v>0</v>
      </c>
      <c r="CT578" s="19" t="s">
        <v>459</v>
      </c>
      <c r="CU578" s="19" t="s">
        <v>4036</v>
      </c>
    </row>
    <row r="579" spans="1:99" ht="21" customHeight="1" x14ac:dyDescent="0.2">
      <c r="A579">
        <v>10577</v>
      </c>
      <c r="B579" s="16" t="s">
        <v>2428</v>
      </c>
      <c r="C579" s="16" t="s">
        <v>2156</v>
      </c>
      <c r="D579" t="s">
        <v>2816</v>
      </c>
      <c r="E579" t="s">
        <v>2817</v>
      </c>
      <c r="F579" s="16" t="s">
        <v>2818</v>
      </c>
      <c r="G579" t="s">
        <v>2502</v>
      </c>
      <c r="H579" t="s">
        <v>2503</v>
      </c>
      <c r="I579" s="16" t="s">
        <v>2391</v>
      </c>
      <c r="J579" s="16" t="s">
        <v>5</v>
      </c>
      <c r="K579" s="47" t="s">
        <v>174</v>
      </c>
      <c r="L579" s="16" t="s">
        <v>68</v>
      </c>
      <c r="M579" t="s">
        <v>2504</v>
      </c>
      <c r="N579" s="26" t="s">
        <v>2434</v>
      </c>
      <c r="O579" t="s">
        <v>2435</v>
      </c>
      <c r="P579" t="s">
        <v>505</v>
      </c>
      <c r="Q579" s="2" t="s">
        <v>2436</v>
      </c>
      <c r="R579" s="16" t="s">
        <v>2437</v>
      </c>
      <c r="S579">
        <v>2015</v>
      </c>
      <c r="T579" s="18" t="s">
        <v>104</v>
      </c>
      <c r="U579" t="s">
        <v>127</v>
      </c>
      <c r="V579" s="3"/>
      <c r="W579" s="3"/>
      <c r="AC579" s="3"/>
      <c r="AD579" s="3"/>
      <c r="AE579" s="19" t="s">
        <v>179</v>
      </c>
      <c r="AF579">
        <v>200</v>
      </c>
      <c r="AG579">
        <v>0</v>
      </c>
      <c r="AH579" t="s">
        <v>179</v>
      </c>
      <c r="AI579" s="20"/>
      <c r="AK579">
        <v>0</v>
      </c>
      <c r="AL579">
        <v>0</v>
      </c>
      <c r="AM579" t="s">
        <v>179</v>
      </c>
      <c r="AN579" t="s">
        <v>79</v>
      </c>
      <c r="AO579" s="19"/>
      <c r="AP579" s="19"/>
      <c r="AQ579" s="19"/>
      <c r="AR579" s="19"/>
      <c r="AS579" s="19"/>
      <c r="AT579" s="19"/>
      <c r="AU579" s="19"/>
      <c r="AV579" s="19"/>
      <c r="AW579" s="19"/>
      <c r="AX579" s="19"/>
      <c r="AY579" s="19"/>
      <c r="AZ579" s="19"/>
      <c r="BA579" s="19"/>
      <c r="BB579" s="19"/>
      <c r="BC579" s="19"/>
      <c r="BD579" s="19"/>
      <c r="BE579" s="19"/>
      <c r="BF579" s="19"/>
      <c r="BG579" s="19"/>
      <c r="BH579" s="19">
        <v>64</v>
      </c>
      <c r="BI579" s="19"/>
      <c r="BJ579" s="19"/>
      <c r="BK579" s="19"/>
      <c r="BL579" s="19"/>
      <c r="BM579" s="19"/>
      <c r="BN579" s="19"/>
      <c r="BO579" s="19"/>
      <c r="BP579" s="19"/>
      <c r="BQ579" s="19"/>
      <c r="BR579" s="19"/>
      <c r="BS579" s="19"/>
      <c r="BT579" s="19"/>
      <c r="BU579" s="19"/>
      <c r="BV579" s="19"/>
      <c r="BW579" s="19"/>
      <c r="BX579" s="19"/>
      <c r="BY579" s="19"/>
      <c r="BZ579" s="19"/>
      <c r="CA579" s="19"/>
      <c r="CB579" s="19"/>
      <c r="CC579" s="19"/>
      <c r="CD579" s="19"/>
      <c r="CE579" s="19">
        <v>0</v>
      </c>
      <c r="CF579" s="19">
        <v>64</v>
      </c>
      <c r="CG579" s="19">
        <v>0</v>
      </c>
      <c r="CH579" t="s">
        <v>80</v>
      </c>
      <c r="CI579" t="s">
        <v>81</v>
      </c>
      <c r="CJ579" t="s">
        <v>109</v>
      </c>
      <c r="CL579" s="19">
        <v>1</v>
      </c>
      <c r="CM579" s="4">
        <v>53.249722222222225</v>
      </c>
      <c r="CN579" s="4">
        <v>1.9702777777777778</v>
      </c>
      <c r="CO579" t="s">
        <v>109</v>
      </c>
      <c r="CP579" s="19">
        <v>0</v>
      </c>
      <c r="CQ579" s="19">
        <v>0</v>
      </c>
      <c r="CR579" s="19">
        <v>64</v>
      </c>
      <c r="CS579" s="19">
        <v>0</v>
      </c>
      <c r="CT579" s="19" t="s">
        <v>459</v>
      </c>
      <c r="CU579" s="19" t="s">
        <v>4036</v>
      </c>
    </row>
    <row r="580" spans="1:99" ht="21" customHeight="1" x14ac:dyDescent="0.2">
      <c r="A580">
        <v>10578</v>
      </c>
      <c r="B580" s="16" t="s">
        <v>2819</v>
      </c>
      <c r="C580" s="16" t="s">
        <v>2820</v>
      </c>
      <c r="D580" t="s">
        <v>2821</v>
      </c>
      <c r="E580" t="s">
        <v>2822</v>
      </c>
      <c r="F580" s="16" t="s">
        <v>2823</v>
      </c>
      <c r="H580" t="s">
        <v>155</v>
      </c>
      <c r="I580" s="16" t="s">
        <v>173</v>
      </c>
      <c r="J580" s="16" t="s">
        <v>5</v>
      </c>
      <c r="K580" s="47" t="s">
        <v>174</v>
      </c>
      <c r="L580" s="16" t="s">
        <v>68</v>
      </c>
      <c r="N580" s="26" t="s">
        <v>685</v>
      </c>
      <c r="O580" t="s">
        <v>2824</v>
      </c>
      <c r="P580" t="s">
        <v>505</v>
      </c>
      <c r="Q580" s="2" t="s">
        <v>2825</v>
      </c>
      <c r="R580" s="16" t="s">
        <v>2826</v>
      </c>
      <c r="S580">
        <v>2015</v>
      </c>
      <c r="T580" s="18" t="s">
        <v>104</v>
      </c>
      <c r="U580" t="s">
        <v>76</v>
      </c>
      <c r="V580" s="3"/>
      <c r="W580" s="3"/>
      <c r="AC580" s="3"/>
      <c r="AD580" s="3">
        <v>0</v>
      </c>
      <c r="AE580" s="19" t="s">
        <v>179</v>
      </c>
      <c r="AF580">
        <v>200</v>
      </c>
      <c r="AG580">
        <v>0</v>
      </c>
      <c r="AH580" t="s">
        <v>2827</v>
      </c>
      <c r="AI580" s="20"/>
      <c r="AK580">
        <v>0</v>
      </c>
      <c r="AL580">
        <v>0</v>
      </c>
      <c r="AM580" t="s">
        <v>179</v>
      </c>
      <c r="AN580" t="s">
        <v>79</v>
      </c>
      <c r="AO580" s="19"/>
      <c r="AP580" s="19"/>
      <c r="AQ580" s="19"/>
      <c r="AR580" s="19"/>
      <c r="AS580" s="19"/>
      <c r="AT580" s="19"/>
      <c r="AU580" s="19"/>
      <c r="AV580" s="19"/>
      <c r="AW580" s="19"/>
      <c r="AX580" s="19"/>
      <c r="AY580" s="19"/>
      <c r="AZ580" s="19"/>
      <c r="BA580" s="19"/>
      <c r="BB580" s="19"/>
      <c r="BC580" s="19"/>
      <c r="BD580" s="19"/>
      <c r="BE580" s="19"/>
      <c r="BF580" s="19"/>
      <c r="BG580" s="19"/>
      <c r="BH580" s="19"/>
      <c r="BI580" s="19"/>
      <c r="BJ580" s="19"/>
      <c r="BK580" s="19"/>
      <c r="BL580" s="19"/>
      <c r="BM580" s="19">
        <v>60</v>
      </c>
      <c r="BN580" s="19">
        <v>90</v>
      </c>
      <c r="BO580" s="19">
        <v>120</v>
      </c>
      <c r="BP580" s="19"/>
      <c r="BQ580" s="19"/>
      <c r="BR580" s="19"/>
      <c r="BS580" s="19"/>
      <c r="BT580" s="19"/>
      <c r="BU580" s="19"/>
      <c r="BV580" s="19"/>
      <c r="BW580" s="19"/>
      <c r="BX580" s="19"/>
      <c r="BY580" s="19"/>
      <c r="BZ580" s="19"/>
      <c r="CA580" s="19"/>
      <c r="CB580" s="19"/>
      <c r="CC580" s="19"/>
      <c r="CD580" s="19"/>
      <c r="CE580" s="19">
        <v>60</v>
      </c>
      <c r="CF580" s="19">
        <v>90</v>
      </c>
      <c r="CG580" s="19">
        <v>120</v>
      </c>
      <c r="CH580" t="s">
        <v>108</v>
      </c>
      <c r="CI580" t="s">
        <v>130</v>
      </c>
      <c r="CJ580" t="s">
        <v>109</v>
      </c>
      <c r="CL580" s="19">
        <v>1</v>
      </c>
      <c r="CM580" s="4">
        <v>32.779444444444444</v>
      </c>
      <c r="CN580" s="4">
        <v>-86.828611111111101</v>
      </c>
      <c r="CO580" t="s">
        <v>109</v>
      </c>
      <c r="CP580" s="19">
        <v>0</v>
      </c>
      <c r="CQ580" s="19">
        <v>0</v>
      </c>
      <c r="CR580" s="19">
        <v>90</v>
      </c>
      <c r="CS580" s="19">
        <v>0</v>
      </c>
      <c r="CT580" s="19" t="s">
        <v>581</v>
      </c>
      <c r="CU580" s="19" t="s">
        <v>4037</v>
      </c>
    </row>
    <row r="581" spans="1:99" ht="21" customHeight="1" x14ac:dyDescent="0.2">
      <c r="A581">
        <v>10579</v>
      </c>
      <c r="B581" s="16" t="s">
        <v>2819</v>
      </c>
      <c r="C581" s="16" t="s">
        <v>2820</v>
      </c>
      <c r="D581" t="s">
        <v>2828</v>
      </c>
      <c r="E581" t="s">
        <v>2829</v>
      </c>
      <c r="F581" s="16" t="s">
        <v>2830</v>
      </c>
      <c r="H581" t="s">
        <v>155</v>
      </c>
      <c r="I581" s="16" t="s">
        <v>65</v>
      </c>
      <c r="J581" s="16" t="s">
        <v>66</v>
      </c>
      <c r="K581" s="16" t="s">
        <v>156</v>
      </c>
      <c r="L581" s="16" t="s">
        <v>3</v>
      </c>
      <c r="N581" s="26" t="s">
        <v>685</v>
      </c>
      <c r="O581" t="s">
        <v>2824</v>
      </c>
      <c r="P581" t="s">
        <v>505</v>
      </c>
      <c r="Q581" s="2" t="s">
        <v>161</v>
      </c>
      <c r="R581" s="16" t="s">
        <v>2831</v>
      </c>
      <c r="S581">
        <v>2015</v>
      </c>
      <c r="T581" s="18" t="s">
        <v>104</v>
      </c>
      <c r="U581" t="s">
        <v>76</v>
      </c>
      <c r="V581" s="3"/>
      <c r="W581" s="3"/>
      <c r="AC581" s="3"/>
      <c r="AD581" s="3">
        <v>0</v>
      </c>
      <c r="AE581" s="19" t="s">
        <v>179</v>
      </c>
      <c r="AF581">
        <v>200</v>
      </c>
      <c r="AG581">
        <v>0</v>
      </c>
      <c r="AH581" t="s">
        <v>689</v>
      </c>
      <c r="AI581" s="20">
        <v>2</v>
      </c>
      <c r="AK581">
        <v>0</v>
      </c>
      <c r="AL581">
        <v>0</v>
      </c>
      <c r="AM581" t="s">
        <v>179</v>
      </c>
      <c r="AN581" t="s">
        <v>79</v>
      </c>
      <c r="AO581" s="19"/>
      <c r="AP581" s="19"/>
      <c r="AQ581" s="19"/>
      <c r="AR581" s="19"/>
      <c r="AS581" s="19"/>
      <c r="AT581" s="19"/>
      <c r="AU581" s="19"/>
      <c r="AV581" s="19"/>
      <c r="AW581" s="19"/>
      <c r="AX581" s="19"/>
      <c r="AY581" s="19"/>
      <c r="AZ581" s="19"/>
      <c r="BA581" s="19"/>
      <c r="BB581" s="19"/>
      <c r="BC581" s="19"/>
      <c r="BD581" s="19"/>
      <c r="BE581" s="19"/>
      <c r="BF581" s="19"/>
      <c r="BG581" s="19"/>
      <c r="BH581" s="19"/>
      <c r="BI581" s="19"/>
      <c r="BJ581" s="19"/>
      <c r="BK581" s="19"/>
      <c r="BL581" s="19"/>
      <c r="BM581" s="19"/>
      <c r="BN581" s="19"/>
      <c r="BO581" s="19"/>
      <c r="BP581" s="19"/>
      <c r="BQ581" s="19"/>
      <c r="BR581" s="19"/>
      <c r="BS581" s="19"/>
      <c r="BT581" s="19"/>
      <c r="BU581" s="19"/>
      <c r="BV581" s="19"/>
      <c r="BW581" s="19"/>
      <c r="BX581" s="19"/>
      <c r="BY581" s="19">
        <v>119785</v>
      </c>
      <c r="BZ581" s="19">
        <v>304131</v>
      </c>
      <c r="CA581" s="19">
        <v>683687</v>
      </c>
      <c r="CB581" s="19"/>
      <c r="CC581" s="19"/>
      <c r="CD581" s="19"/>
      <c r="CE581" s="19">
        <v>119785</v>
      </c>
      <c r="CF581" s="19">
        <v>304131</v>
      </c>
      <c r="CG581" s="19">
        <v>683687</v>
      </c>
      <c r="CH581" t="s">
        <v>108</v>
      </c>
      <c r="CI581" t="s">
        <v>130</v>
      </c>
      <c r="CJ581" t="s">
        <v>109</v>
      </c>
      <c r="CL581" s="19" t="s">
        <v>179</v>
      </c>
      <c r="CM581" s="4">
        <v>32.780555555555551</v>
      </c>
      <c r="CN581" s="4">
        <v>-86.829722222222216</v>
      </c>
      <c r="CO581" t="s">
        <v>109</v>
      </c>
      <c r="CP581" s="19">
        <v>0</v>
      </c>
      <c r="CQ581" s="19">
        <v>0</v>
      </c>
      <c r="CR581" s="19">
        <v>0</v>
      </c>
      <c r="CS581" s="19">
        <v>304131</v>
      </c>
      <c r="CT581" s="19" t="s">
        <v>581</v>
      </c>
      <c r="CU581" s="19" t="s">
        <v>4037</v>
      </c>
    </row>
    <row r="582" spans="1:99" ht="21" customHeight="1" x14ac:dyDescent="0.2">
      <c r="A582">
        <v>10580</v>
      </c>
      <c r="B582" s="16" t="s">
        <v>2819</v>
      </c>
      <c r="C582" s="16" t="s">
        <v>2820</v>
      </c>
      <c r="D582" t="s">
        <v>2832</v>
      </c>
      <c r="E582" t="s">
        <v>2833</v>
      </c>
      <c r="F582" s="16" t="s">
        <v>2834</v>
      </c>
      <c r="G582" t="s">
        <v>2835</v>
      </c>
      <c r="H582" t="s">
        <v>2836</v>
      </c>
      <c r="I582" s="16" t="s">
        <v>65</v>
      </c>
      <c r="J582" s="16" t="s">
        <v>66</v>
      </c>
      <c r="K582" s="16" t="s">
        <v>156</v>
      </c>
      <c r="L582" s="16" t="s">
        <v>3</v>
      </c>
      <c r="N582" s="26" t="s">
        <v>685</v>
      </c>
      <c r="O582" t="s">
        <v>2837</v>
      </c>
      <c r="P582" t="s">
        <v>124</v>
      </c>
      <c r="Q582" s="2" t="s">
        <v>2838</v>
      </c>
      <c r="R582" s="16" t="s">
        <v>2839</v>
      </c>
      <c r="S582">
        <v>2015</v>
      </c>
      <c r="T582" s="18" t="s">
        <v>104</v>
      </c>
      <c r="U582" t="s">
        <v>76</v>
      </c>
      <c r="V582" s="3"/>
      <c r="W582" s="3"/>
      <c r="AC582" s="3"/>
      <c r="AD582" s="3">
        <v>0</v>
      </c>
      <c r="AE582" s="19" t="s">
        <v>179</v>
      </c>
      <c r="AF582">
        <v>200</v>
      </c>
      <c r="AG582">
        <v>0</v>
      </c>
      <c r="AH582" t="s">
        <v>179</v>
      </c>
      <c r="AI582" s="20"/>
      <c r="AK582">
        <v>0</v>
      </c>
      <c r="AL582">
        <v>0</v>
      </c>
      <c r="AM582" t="s">
        <v>179</v>
      </c>
      <c r="AN582" t="s">
        <v>79</v>
      </c>
      <c r="AO582" s="19"/>
      <c r="AP582" s="19"/>
      <c r="AQ582" s="19"/>
      <c r="AR582" s="19"/>
      <c r="AS582" s="19"/>
      <c r="AT582" s="19"/>
      <c r="AU582" s="19"/>
      <c r="AV582" s="19"/>
      <c r="AW582" s="19"/>
      <c r="AX582" s="19"/>
      <c r="AY582" s="19"/>
      <c r="AZ582" s="19"/>
      <c r="BA582" s="19"/>
      <c r="BB582" s="19"/>
      <c r="BC582" s="19"/>
      <c r="BD582" s="19"/>
      <c r="BE582" s="19"/>
      <c r="BF582" s="19"/>
      <c r="BG582" s="19"/>
      <c r="BH582" s="19"/>
      <c r="BI582" s="19"/>
      <c r="BJ582" s="19"/>
      <c r="BK582" s="19"/>
      <c r="BL582" s="19"/>
      <c r="BM582" s="19"/>
      <c r="BN582" s="19"/>
      <c r="BO582" s="19"/>
      <c r="BP582" s="19"/>
      <c r="BQ582" s="19"/>
      <c r="BR582" s="19"/>
      <c r="BS582" s="19"/>
      <c r="BT582" s="19"/>
      <c r="BU582" s="19"/>
      <c r="BV582" s="19">
        <v>435</v>
      </c>
      <c r="BW582" s="19">
        <v>3209</v>
      </c>
      <c r="BX582" s="19">
        <v>5983</v>
      </c>
      <c r="BY582" s="19"/>
      <c r="BZ582" s="19"/>
      <c r="CA582" s="19"/>
      <c r="CB582" s="19"/>
      <c r="CC582" s="19"/>
      <c r="CD582" s="19"/>
      <c r="CE582" s="19">
        <v>435</v>
      </c>
      <c r="CF582" s="19">
        <v>3209</v>
      </c>
      <c r="CG582" s="19">
        <v>5983</v>
      </c>
      <c r="CH582" t="s">
        <v>108</v>
      </c>
      <c r="CI582" t="s">
        <v>130</v>
      </c>
      <c r="CJ582" t="s">
        <v>109</v>
      </c>
      <c r="CL582" s="19" t="s">
        <v>179</v>
      </c>
      <c r="CM582" s="4">
        <v>33.698055555555555</v>
      </c>
      <c r="CN582" s="4">
        <v>-87.778611111111104</v>
      </c>
      <c r="CO582" t="s">
        <v>109</v>
      </c>
      <c r="CP582" s="19">
        <v>0</v>
      </c>
      <c r="CQ582" s="19">
        <v>0</v>
      </c>
      <c r="CR582" s="19">
        <v>0</v>
      </c>
      <c r="CS582" s="19">
        <v>3209</v>
      </c>
      <c r="CT582" s="19" t="s">
        <v>581</v>
      </c>
      <c r="CU582" s="19" t="s">
        <v>4037</v>
      </c>
    </row>
    <row r="583" spans="1:99" ht="21" customHeight="1" x14ac:dyDescent="0.2">
      <c r="A583">
        <v>10581</v>
      </c>
      <c r="B583" s="16" t="s">
        <v>2819</v>
      </c>
      <c r="C583" s="16" t="s">
        <v>2820</v>
      </c>
      <c r="D583" t="s">
        <v>2840</v>
      </c>
      <c r="E583" t="s">
        <v>2841</v>
      </c>
      <c r="F583" s="16" t="s">
        <v>2842</v>
      </c>
      <c r="G583" t="s">
        <v>2843</v>
      </c>
      <c r="H583" t="s">
        <v>2844</v>
      </c>
      <c r="I583" s="16" t="s">
        <v>65</v>
      </c>
      <c r="J583" s="16" t="s">
        <v>66</v>
      </c>
      <c r="K583" s="47" t="s">
        <v>156</v>
      </c>
      <c r="L583" s="16" t="s">
        <v>68</v>
      </c>
      <c r="M583" t="s">
        <v>99</v>
      </c>
      <c r="N583" s="26" t="s">
        <v>685</v>
      </c>
      <c r="O583" t="s">
        <v>2845</v>
      </c>
      <c r="Q583" s="2" t="s">
        <v>2846</v>
      </c>
      <c r="R583" s="16" t="s">
        <v>2847</v>
      </c>
      <c r="T583" s="18" t="s">
        <v>104</v>
      </c>
      <c r="U583" t="s">
        <v>76</v>
      </c>
      <c r="V583" s="3">
        <v>6.5</v>
      </c>
      <c r="W583" s="3">
        <v>2932</v>
      </c>
      <c r="X583">
        <v>335</v>
      </c>
      <c r="Y583">
        <v>43</v>
      </c>
      <c r="Z583">
        <v>19.5</v>
      </c>
      <c r="AA583">
        <v>284</v>
      </c>
      <c r="AC583" s="3"/>
      <c r="AD583" s="3">
        <v>27</v>
      </c>
      <c r="AE583" s="19">
        <v>4.1538461538461542</v>
      </c>
      <c r="AF583">
        <v>200</v>
      </c>
      <c r="AG583">
        <v>2.0546384799999999</v>
      </c>
      <c r="AH583" t="s">
        <v>179</v>
      </c>
      <c r="AI583" s="20"/>
      <c r="AK583">
        <v>0</v>
      </c>
      <c r="AL583">
        <v>0</v>
      </c>
      <c r="AM583" t="s">
        <v>179</v>
      </c>
      <c r="AN583" t="s">
        <v>79</v>
      </c>
      <c r="AO583" s="19"/>
      <c r="AP583" s="19">
        <v>0.114</v>
      </c>
      <c r="AQ583" s="19"/>
      <c r="AR583" s="19"/>
      <c r="AS583" s="19"/>
      <c r="AT583" s="19"/>
      <c r="AU583" s="19"/>
      <c r="AV583" s="19"/>
      <c r="AW583" s="19"/>
      <c r="AX583" s="19"/>
      <c r="AY583" s="19"/>
      <c r="AZ583" s="19"/>
      <c r="BA583" s="19"/>
      <c r="BB583" s="19"/>
      <c r="BC583" s="19"/>
      <c r="BD583" s="19"/>
      <c r="BE583" s="19"/>
      <c r="BF583" s="19"/>
      <c r="BG583" s="19"/>
      <c r="BH583" s="19"/>
      <c r="BI583" s="19"/>
      <c r="BJ583" s="19"/>
      <c r="BK583" s="19"/>
      <c r="BL583" s="19"/>
      <c r="BM583" s="19"/>
      <c r="BN583" s="19"/>
      <c r="BO583" s="19"/>
      <c r="BP583" s="19"/>
      <c r="BQ583" s="19"/>
      <c r="BR583" s="19"/>
      <c r="BS583" s="19"/>
      <c r="BT583" s="19"/>
      <c r="BU583" s="19"/>
      <c r="BV583" s="19"/>
      <c r="BW583" s="19"/>
      <c r="BX583" s="19"/>
      <c r="BY583" s="19"/>
      <c r="BZ583" s="19"/>
      <c r="CA583" s="19"/>
      <c r="CB583" s="19"/>
      <c r="CC583" s="19"/>
      <c r="CD583" s="19"/>
      <c r="CE583" s="19">
        <v>0</v>
      </c>
      <c r="CF583" s="19">
        <v>0.114</v>
      </c>
      <c r="CG583" s="19">
        <v>0</v>
      </c>
      <c r="CH583" t="s">
        <v>108</v>
      </c>
      <c r="CI583" t="s">
        <v>81</v>
      </c>
      <c r="CJ583" t="s">
        <v>82</v>
      </c>
      <c r="CL583" s="19">
        <v>1</v>
      </c>
      <c r="CM583" s="4">
        <v>34.17058333333334</v>
      </c>
      <c r="CN583" s="4">
        <v>-88.185555555555553</v>
      </c>
      <c r="CO583" t="s">
        <v>82</v>
      </c>
      <c r="CP583" s="19">
        <v>0.114</v>
      </c>
      <c r="CQ583" s="19">
        <v>0</v>
      </c>
      <c r="CR583" s="19">
        <v>0</v>
      </c>
      <c r="CS583" s="19">
        <v>0</v>
      </c>
      <c r="CT583" s="19" t="s">
        <v>581</v>
      </c>
      <c r="CU583" s="19" t="s">
        <v>4036</v>
      </c>
    </row>
    <row r="584" spans="1:99" ht="21" customHeight="1" x14ac:dyDescent="0.2">
      <c r="A584">
        <v>10582</v>
      </c>
      <c r="B584" s="16" t="s">
        <v>2819</v>
      </c>
      <c r="C584" s="16" t="s">
        <v>2848</v>
      </c>
      <c r="D584" t="s">
        <v>2849</v>
      </c>
      <c r="E584" t="s">
        <v>2850</v>
      </c>
      <c r="F584" s="16" t="s">
        <v>2851</v>
      </c>
      <c r="H584" t="s">
        <v>155</v>
      </c>
      <c r="I584" s="16" t="s">
        <v>173</v>
      </c>
      <c r="J584" s="16" t="s">
        <v>5</v>
      </c>
      <c r="K584" s="47" t="s">
        <v>174</v>
      </c>
      <c r="L584" s="16" t="s">
        <v>68</v>
      </c>
      <c r="N584" s="26" t="s">
        <v>685</v>
      </c>
      <c r="O584" t="s">
        <v>2852</v>
      </c>
      <c r="P584" t="s">
        <v>505</v>
      </c>
      <c r="Q584" s="2" t="s">
        <v>2825</v>
      </c>
      <c r="R584" s="16" t="s">
        <v>2853</v>
      </c>
      <c r="S584">
        <v>2015</v>
      </c>
      <c r="T584" s="18" t="s">
        <v>104</v>
      </c>
      <c r="U584" t="s">
        <v>76</v>
      </c>
      <c r="V584" s="3"/>
      <c r="W584" s="3"/>
      <c r="AC584" s="3"/>
      <c r="AD584" s="3">
        <v>0</v>
      </c>
      <c r="AE584" s="19" t="s">
        <v>179</v>
      </c>
      <c r="AF584">
        <v>200</v>
      </c>
      <c r="AG584">
        <v>0</v>
      </c>
      <c r="AH584" t="s">
        <v>2827</v>
      </c>
      <c r="AI584" s="20"/>
      <c r="AK584">
        <v>0</v>
      </c>
      <c r="AL584">
        <v>0</v>
      </c>
      <c r="AM584" t="s">
        <v>179</v>
      </c>
      <c r="AN584" t="s">
        <v>79</v>
      </c>
      <c r="AO584" s="19"/>
      <c r="AP584" s="19"/>
      <c r="AQ584" s="19"/>
      <c r="AR584" s="19"/>
      <c r="AS584" s="19"/>
      <c r="AT584" s="19"/>
      <c r="AU584" s="19"/>
      <c r="AV584" s="19"/>
      <c r="AW584" s="19"/>
      <c r="AX584" s="19"/>
      <c r="AY584" s="19"/>
      <c r="AZ584" s="19"/>
      <c r="BA584" s="19"/>
      <c r="BB584" s="19"/>
      <c r="BC584" s="19"/>
      <c r="BD584" s="19"/>
      <c r="BE584" s="19"/>
      <c r="BF584" s="19"/>
      <c r="BG584" s="19"/>
      <c r="BH584" s="19"/>
      <c r="BI584" s="19"/>
      <c r="BJ584" s="19"/>
      <c r="BK584" s="19"/>
      <c r="BL584" s="19"/>
      <c r="BM584" s="19"/>
      <c r="BN584" s="19"/>
      <c r="BO584" s="19"/>
      <c r="BP584" s="19"/>
      <c r="BQ584" s="19"/>
      <c r="BR584" s="19"/>
      <c r="BS584" s="19"/>
      <c r="BT584" s="19"/>
      <c r="BU584" s="19"/>
      <c r="BV584" s="19"/>
      <c r="BW584" s="19"/>
      <c r="BX584" s="19"/>
      <c r="BY584" s="19"/>
      <c r="BZ584" s="19"/>
      <c r="CA584" s="19"/>
      <c r="CB584" s="19"/>
      <c r="CC584" s="19"/>
      <c r="CD584" s="19"/>
      <c r="CE584" s="19">
        <v>0</v>
      </c>
      <c r="CF584" s="19">
        <v>0</v>
      </c>
      <c r="CG584" s="19">
        <v>0</v>
      </c>
      <c r="CH584" t="s">
        <v>108</v>
      </c>
      <c r="CI584" t="s">
        <v>130</v>
      </c>
      <c r="CJ584" t="s">
        <v>109</v>
      </c>
      <c r="CL584" s="19">
        <v>1</v>
      </c>
      <c r="CM584" s="4">
        <v>64.068333333333328</v>
      </c>
      <c r="CN584" s="4">
        <v>-152.27805555555557</v>
      </c>
      <c r="CO584" t="s">
        <v>109</v>
      </c>
      <c r="CP584" s="19">
        <v>0</v>
      </c>
      <c r="CQ584" s="19">
        <v>0</v>
      </c>
      <c r="CR584" s="19">
        <v>0</v>
      </c>
      <c r="CS584" s="19">
        <v>0</v>
      </c>
      <c r="CT584" s="19" t="s">
        <v>581</v>
      </c>
      <c r="CU584" s="19" t="s">
        <v>4036</v>
      </c>
    </row>
    <row r="585" spans="1:99" ht="21" customHeight="1" x14ac:dyDescent="0.2">
      <c r="A585">
        <v>10583</v>
      </c>
      <c r="B585" s="16" t="s">
        <v>2819</v>
      </c>
      <c r="C585" s="16" t="s">
        <v>2848</v>
      </c>
      <c r="D585" t="s">
        <v>2854</v>
      </c>
      <c r="E585" t="s">
        <v>2855</v>
      </c>
      <c r="F585" s="16" t="s">
        <v>2856</v>
      </c>
      <c r="H585" t="s">
        <v>155</v>
      </c>
      <c r="I585" s="16" t="s">
        <v>65</v>
      </c>
      <c r="J585" s="16" t="s">
        <v>66</v>
      </c>
      <c r="K585" s="16" t="s">
        <v>156</v>
      </c>
      <c r="L585" s="16" t="s">
        <v>3</v>
      </c>
      <c r="N585" s="26" t="s">
        <v>685</v>
      </c>
      <c r="O585" t="s">
        <v>2852</v>
      </c>
      <c r="P585" t="s">
        <v>505</v>
      </c>
      <c r="Q585" s="2" t="s">
        <v>161</v>
      </c>
      <c r="R585" s="16" t="s">
        <v>2857</v>
      </c>
      <c r="S585">
        <v>2015</v>
      </c>
      <c r="T585" s="18" t="s">
        <v>104</v>
      </c>
      <c r="U585" t="s">
        <v>76</v>
      </c>
      <c r="V585" s="3"/>
      <c r="W585" s="3"/>
      <c r="AC585" s="3"/>
      <c r="AD585" s="3">
        <v>0</v>
      </c>
      <c r="AE585" s="19" t="s">
        <v>179</v>
      </c>
      <c r="AF585">
        <v>200</v>
      </c>
      <c r="AG585">
        <v>0</v>
      </c>
      <c r="AH585" t="s">
        <v>689</v>
      </c>
      <c r="AI585" s="20">
        <v>2</v>
      </c>
      <c r="AK585">
        <v>0</v>
      </c>
      <c r="AL585">
        <v>0</v>
      </c>
      <c r="AM585" t="s">
        <v>179</v>
      </c>
      <c r="AN585" t="s">
        <v>79</v>
      </c>
      <c r="AO585" s="19"/>
      <c r="AP585" s="19"/>
      <c r="AQ585" s="19"/>
      <c r="AR585" s="19"/>
      <c r="AS585" s="19"/>
      <c r="AT585" s="19"/>
      <c r="AU585" s="19"/>
      <c r="AV585" s="19"/>
      <c r="AW585" s="19"/>
      <c r="AX585" s="19"/>
      <c r="AY585" s="19"/>
      <c r="AZ585" s="19"/>
      <c r="BA585" s="19"/>
      <c r="BB585" s="19"/>
      <c r="BC585" s="19"/>
      <c r="BD585" s="19"/>
      <c r="BE585" s="19"/>
      <c r="BF585" s="19"/>
      <c r="BG585" s="19"/>
      <c r="BH585" s="19"/>
      <c r="BI585" s="19"/>
      <c r="BJ585" s="19"/>
      <c r="BK585" s="19"/>
      <c r="BL585" s="19"/>
      <c r="BM585" s="19"/>
      <c r="BN585" s="19"/>
      <c r="BO585" s="19"/>
      <c r="BP585" s="19"/>
      <c r="BQ585" s="19"/>
      <c r="BR585" s="19"/>
      <c r="BS585" s="19"/>
      <c r="BT585" s="19"/>
      <c r="BU585" s="19"/>
      <c r="BV585" s="19"/>
      <c r="BW585" s="19"/>
      <c r="BX585" s="19"/>
      <c r="BY585" s="19"/>
      <c r="BZ585" s="19"/>
      <c r="CA585" s="19"/>
      <c r="CB585" s="19"/>
      <c r="CC585" s="19"/>
      <c r="CD585" s="19"/>
      <c r="CE585" s="19">
        <v>0</v>
      </c>
      <c r="CF585" s="19">
        <v>0</v>
      </c>
      <c r="CG585" s="19">
        <v>0</v>
      </c>
      <c r="CH585" t="s">
        <v>108</v>
      </c>
      <c r="CI585" t="s">
        <v>130</v>
      </c>
      <c r="CJ585" t="s">
        <v>109</v>
      </c>
      <c r="CL585" s="19" t="s">
        <v>179</v>
      </c>
      <c r="CM585" s="4">
        <v>64.072222222222223</v>
      </c>
      <c r="CN585" s="4">
        <v>-152.27916666666667</v>
      </c>
      <c r="CO585" t="s">
        <v>109</v>
      </c>
      <c r="CP585" s="19">
        <v>0</v>
      </c>
      <c r="CQ585" s="19">
        <v>0</v>
      </c>
      <c r="CR585" s="19">
        <v>0</v>
      </c>
      <c r="CS585" s="19">
        <v>0</v>
      </c>
      <c r="CT585" s="19" t="s">
        <v>581</v>
      </c>
      <c r="CU585" s="19" t="s">
        <v>4036</v>
      </c>
    </row>
    <row r="586" spans="1:99" ht="21" customHeight="1" x14ac:dyDescent="0.2">
      <c r="A586">
        <v>10584</v>
      </c>
      <c r="B586" s="16" t="s">
        <v>2819</v>
      </c>
      <c r="C586" s="16" t="s">
        <v>2858</v>
      </c>
      <c r="D586" t="s">
        <v>2859</v>
      </c>
      <c r="E586" t="s">
        <v>2860</v>
      </c>
      <c r="F586" s="16" t="s">
        <v>2861</v>
      </c>
      <c r="H586" t="s">
        <v>155</v>
      </c>
      <c r="I586" s="16" t="s">
        <v>173</v>
      </c>
      <c r="J586" s="16" t="s">
        <v>5</v>
      </c>
      <c r="K586" s="47" t="s">
        <v>174</v>
      </c>
      <c r="L586" s="16" t="s">
        <v>68</v>
      </c>
      <c r="N586" s="26" t="s">
        <v>685</v>
      </c>
      <c r="O586" t="s">
        <v>2862</v>
      </c>
      <c r="P586" t="s">
        <v>505</v>
      </c>
      <c r="Q586" s="2" t="s">
        <v>2825</v>
      </c>
      <c r="R586" s="16" t="s">
        <v>2863</v>
      </c>
      <c r="S586">
        <v>2015</v>
      </c>
      <c r="T586" s="18" t="s">
        <v>104</v>
      </c>
      <c r="U586" t="s">
        <v>76</v>
      </c>
      <c r="V586" s="3"/>
      <c r="W586" s="3"/>
      <c r="AC586" s="3"/>
      <c r="AD586" s="3">
        <v>0</v>
      </c>
      <c r="AE586" s="19" t="s">
        <v>179</v>
      </c>
      <c r="AF586">
        <v>200</v>
      </c>
      <c r="AG586">
        <v>0</v>
      </c>
      <c r="AH586" t="s">
        <v>2827</v>
      </c>
      <c r="AI586" s="20"/>
      <c r="AK586">
        <v>0</v>
      </c>
      <c r="AL586">
        <v>0</v>
      </c>
      <c r="AM586" t="s">
        <v>179</v>
      </c>
      <c r="AN586" t="s">
        <v>79</v>
      </c>
      <c r="AO586" s="19"/>
      <c r="AP586" s="19"/>
      <c r="AQ586" s="19"/>
      <c r="AR586" s="19"/>
      <c r="AS586" s="19"/>
      <c r="AT586" s="19"/>
      <c r="AU586" s="19"/>
      <c r="AV586" s="19"/>
      <c r="AW586" s="19"/>
      <c r="AX586" s="19"/>
      <c r="AY586" s="19"/>
      <c r="AZ586" s="19"/>
      <c r="BA586" s="19"/>
      <c r="BB586" s="19"/>
      <c r="BC586" s="19"/>
      <c r="BD586" s="19"/>
      <c r="BE586" s="19"/>
      <c r="BF586" s="19"/>
      <c r="BG586" s="19"/>
      <c r="BH586" s="19"/>
      <c r="BI586" s="19"/>
      <c r="BJ586" s="19"/>
      <c r="BK586" s="19"/>
      <c r="BL586" s="19"/>
      <c r="BM586" s="19"/>
      <c r="BN586" s="19"/>
      <c r="BO586" s="19">
        <v>10</v>
      </c>
      <c r="BP586" s="19"/>
      <c r="BQ586" s="19"/>
      <c r="BR586" s="19"/>
      <c r="BS586" s="19"/>
      <c r="BT586" s="19"/>
      <c r="BU586" s="19"/>
      <c r="BV586" s="19"/>
      <c r="BW586" s="19"/>
      <c r="BX586" s="19"/>
      <c r="BY586" s="19"/>
      <c r="BZ586" s="19"/>
      <c r="CA586" s="19"/>
      <c r="CB586" s="19"/>
      <c r="CC586" s="19"/>
      <c r="CD586" s="19"/>
      <c r="CE586" s="19">
        <v>0</v>
      </c>
      <c r="CF586" s="19">
        <v>0</v>
      </c>
      <c r="CG586" s="19">
        <v>10</v>
      </c>
      <c r="CH586" t="s">
        <v>108</v>
      </c>
      <c r="CI586" t="s">
        <v>130</v>
      </c>
      <c r="CJ586" t="s">
        <v>109</v>
      </c>
      <c r="CL586" s="19">
        <v>1</v>
      </c>
      <c r="CM586" s="4">
        <v>34.274444444444441</v>
      </c>
      <c r="CN586" s="4">
        <v>-111.66027777777778</v>
      </c>
      <c r="CO586" t="s">
        <v>109</v>
      </c>
      <c r="CP586" s="19">
        <v>0</v>
      </c>
      <c r="CQ586" s="19">
        <v>0</v>
      </c>
      <c r="CR586" s="19">
        <v>0</v>
      </c>
      <c r="CS586" s="19">
        <v>0</v>
      </c>
      <c r="CT586" s="19" t="s">
        <v>581</v>
      </c>
      <c r="CU586" s="19" t="s">
        <v>4037</v>
      </c>
    </row>
    <row r="587" spans="1:99" ht="21" customHeight="1" x14ac:dyDescent="0.2">
      <c r="A587">
        <v>10585</v>
      </c>
      <c r="B587" s="16" t="s">
        <v>2819</v>
      </c>
      <c r="C587" s="16" t="s">
        <v>2858</v>
      </c>
      <c r="D587" t="s">
        <v>2864</v>
      </c>
      <c r="E587" t="s">
        <v>2865</v>
      </c>
      <c r="F587" s="16" t="s">
        <v>2866</v>
      </c>
      <c r="H587" t="s">
        <v>155</v>
      </c>
      <c r="I587" s="16" t="s">
        <v>65</v>
      </c>
      <c r="J587" s="16" t="s">
        <v>66</v>
      </c>
      <c r="K587" s="16" t="s">
        <v>156</v>
      </c>
      <c r="L587" s="16" t="s">
        <v>3</v>
      </c>
      <c r="N587" s="26" t="s">
        <v>685</v>
      </c>
      <c r="P587" t="s">
        <v>505</v>
      </c>
      <c r="Q587" s="2" t="s">
        <v>161</v>
      </c>
      <c r="R587" s="16" t="s">
        <v>3</v>
      </c>
      <c r="S587">
        <v>2015</v>
      </c>
      <c r="T587" s="18" t="s">
        <v>104</v>
      </c>
      <c r="U587" t="s">
        <v>76</v>
      </c>
      <c r="V587" s="3"/>
      <c r="W587" s="3"/>
      <c r="AC587" s="3"/>
      <c r="AD587" s="3">
        <v>0</v>
      </c>
      <c r="AE587" s="19" t="s">
        <v>179</v>
      </c>
      <c r="AF587">
        <v>200</v>
      </c>
      <c r="AG587">
        <v>0</v>
      </c>
      <c r="AH587" t="s">
        <v>689</v>
      </c>
      <c r="AI587" s="20">
        <v>2</v>
      </c>
      <c r="AK587">
        <v>0</v>
      </c>
      <c r="AL587">
        <v>0</v>
      </c>
      <c r="AM587" t="s">
        <v>179</v>
      </c>
      <c r="AN587" t="s">
        <v>79</v>
      </c>
      <c r="AO587" s="19"/>
      <c r="AP587" s="19"/>
      <c r="AQ587" s="19"/>
      <c r="AR587" s="19"/>
      <c r="AS587" s="19"/>
      <c r="AT587" s="19"/>
      <c r="AU587" s="19"/>
      <c r="AV587" s="19"/>
      <c r="AW587" s="19"/>
      <c r="AX587" s="19"/>
      <c r="AY587" s="19"/>
      <c r="AZ587" s="19"/>
      <c r="BA587" s="19"/>
      <c r="BB587" s="19"/>
      <c r="BC587" s="19"/>
      <c r="BD587" s="19"/>
      <c r="BE587" s="19"/>
      <c r="BF587" s="19"/>
      <c r="BG587" s="19"/>
      <c r="BH587" s="19"/>
      <c r="BI587" s="19"/>
      <c r="BJ587" s="19"/>
      <c r="BK587" s="19"/>
      <c r="BL587" s="19"/>
      <c r="BM587" s="19"/>
      <c r="BN587" s="19"/>
      <c r="BO587" s="19"/>
      <c r="BP587" s="19"/>
      <c r="BQ587" s="19"/>
      <c r="BR587" s="19"/>
      <c r="BS587" s="19"/>
      <c r="BT587" s="19"/>
      <c r="BU587" s="19"/>
      <c r="BV587" s="19"/>
      <c r="BW587" s="19"/>
      <c r="BX587" s="19"/>
      <c r="BY587" s="19">
        <v>110</v>
      </c>
      <c r="BZ587" s="19">
        <v>420</v>
      </c>
      <c r="CA587" s="19">
        <v>1140</v>
      </c>
      <c r="CB587" s="19"/>
      <c r="CC587" s="19"/>
      <c r="CD587" s="19"/>
      <c r="CE587" s="19">
        <v>110</v>
      </c>
      <c r="CF587" s="19">
        <v>420</v>
      </c>
      <c r="CG587" s="19">
        <v>1140</v>
      </c>
      <c r="CH587" t="s">
        <v>108</v>
      </c>
      <c r="CI587" t="s">
        <v>130</v>
      </c>
      <c r="CJ587" t="s">
        <v>109</v>
      </c>
      <c r="CL587" s="19" t="s">
        <v>179</v>
      </c>
      <c r="CM587" s="4">
        <v>34.275555555555556</v>
      </c>
      <c r="CN587" s="4">
        <v>-111.66138888888889</v>
      </c>
      <c r="CO587" t="s">
        <v>109</v>
      </c>
      <c r="CP587" s="19">
        <v>0</v>
      </c>
      <c r="CQ587" s="19">
        <v>0</v>
      </c>
      <c r="CR587" s="19">
        <v>0</v>
      </c>
      <c r="CS587" s="19">
        <v>420</v>
      </c>
      <c r="CT587" s="19" t="s">
        <v>581</v>
      </c>
      <c r="CU587" s="19" t="s">
        <v>4037</v>
      </c>
    </row>
    <row r="588" spans="1:99" ht="21" customHeight="1" x14ac:dyDescent="0.2">
      <c r="A588">
        <v>10586</v>
      </c>
      <c r="B588" s="16" t="s">
        <v>2819</v>
      </c>
      <c r="C588" s="16" t="s">
        <v>2867</v>
      </c>
      <c r="D588" t="s">
        <v>2868</v>
      </c>
      <c r="E588" t="s">
        <v>2869</v>
      </c>
      <c r="F588" s="16" t="s">
        <v>2870</v>
      </c>
      <c r="G588" t="s">
        <v>2871</v>
      </c>
      <c r="H588" t="s">
        <v>155</v>
      </c>
      <c r="I588" s="16" t="s">
        <v>173</v>
      </c>
      <c r="J588" s="16" t="s">
        <v>5</v>
      </c>
      <c r="K588" s="47" t="s">
        <v>174</v>
      </c>
      <c r="L588" s="16" t="s">
        <v>68</v>
      </c>
      <c r="N588" s="26" t="s">
        <v>685</v>
      </c>
      <c r="O588" t="s">
        <v>2872</v>
      </c>
      <c r="P588" t="s">
        <v>505</v>
      </c>
      <c r="Q588" s="2" t="s">
        <v>2825</v>
      </c>
      <c r="R588" s="16" t="s">
        <v>2873</v>
      </c>
      <c r="S588">
        <v>2015</v>
      </c>
      <c r="T588" s="18" t="s">
        <v>104</v>
      </c>
      <c r="U588" t="s">
        <v>76</v>
      </c>
      <c r="V588" s="3"/>
      <c r="W588" s="3"/>
      <c r="AC588" s="3"/>
      <c r="AD588" s="3">
        <v>0</v>
      </c>
      <c r="AE588" s="19" t="s">
        <v>179</v>
      </c>
      <c r="AF588">
        <v>200</v>
      </c>
      <c r="AG588">
        <v>0</v>
      </c>
      <c r="AH588" t="s">
        <v>2827</v>
      </c>
      <c r="AI588" s="20"/>
      <c r="AK588">
        <v>0</v>
      </c>
      <c r="AL588">
        <v>0</v>
      </c>
      <c r="AM588" t="s">
        <v>179</v>
      </c>
      <c r="AN588" t="s">
        <v>79</v>
      </c>
      <c r="AO588" s="19"/>
      <c r="AP588" s="19"/>
      <c r="AQ588" s="19"/>
      <c r="AR588" s="19"/>
      <c r="AS588" s="19"/>
      <c r="AT588" s="19"/>
      <c r="AU588" s="19"/>
      <c r="AV588" s="19"/>
      <c r="AW588" s="19"/>
      <c r="AX588" s="19"/>
      <c r="AY588" s="19"/>
      <c r="AZ588" s="19"/>
      <c r="BA588" s="19"/>
      <c r="BB588" s="19"/>
      <c r="BC588" s="19"/>
      <c r="BD588" s="19"/>
      <c r="BE588" s="19"/>
      <c r="BF588" s="19"/>
      <c r="BG588" s="19"/>
      <c r="BH588" s="19"/>
      <c r="BI588" s="19"/>
      <c r="BJ588" s="19"/>
      <c r="BK588" s="19"/>
      <c r="BL588" s="19"/>
      <c r="BM588" s="19">
        <v>110</v>
      </c>
      <c r="BN588" s="19">
        <v>180</v>
      </c>
      <c r="BO588" s="19">
        <v>250</v>
      </c>
      <c r="BP588" s="19"/>
      <c r="BQ588" s="19"/>
      <c r="BR588" s="19"/>
      <c r="BS588" s="19"/>
      <c r="BT588" s="19"/>
      <c r="BU588" s="19"/>
      <c r="BV588" s="19"/>
      <c r="BW588" s="19"/>
      <c r="BX588" s="19"/>
      <c r="BY588" s="19"/>
      <c r="BZ588" s="19"/>
      <c r="CA588" s="19"/>
      <c r="CB588" s="19"/>
      <c r="CC588" s="19"/>
      <c r="CD588" s="19"/>
      <c r="CE588" s="19">
        <v>110</v>
      </c>
      <c r="CF588" s="19">
        <v>180</v>
      </c>
      <c r="CG588" s="19">
        <v>250</v>
      </c>
      <c r="CH588" t="s">
        <v>108</v>
      </c>
      <c r="CI588" t="s">
        <v>130</v>
      </c>
      <c r="CJ588" t="s">
        <v>109</v>
      </c>
      <c r="CL588" s="19">
        <v>1</v>
      </c>
      <c r="CM588" s="4">
        <v>34.894999999999996</v>
      </c>
      <c r="CN588" s="4">
        <v>-92.44361111111111</v>
      </c>
      <c r="CO588" t="s">
        <v>109</v>
      </c>
      <c r="CP588" s="19">
        <v>0</v>
      </c>
      <c r="CQ588" s="19">
        <v>0</v>
      </c>
      <c r="CR588" s="19">
        <v>180</v>
      </c>
      <c r="CS588" s="19">
        <v>0</v>
      </c>
      <c r="CT588" s="19" t="s">
        <v>581</v>
      </c>
      <c r="CU588" s="19" t="s">
        <v>4037</v>
      </c>
    </row>
    <row r="589" spans="1:99" ht="21" customHeight="1" x14ac:dyDescent="0.2">
      <c r="A589">
        <v>10587</v>
      </c>
      <c r="B589" s="16" t="s">
        <v>2819</v>
      </c>
      <c r="C589" s="16" t="s">
        <v>2867</v>
      </c>
      <c r="D589" t="s">
        <v>2874</v>
      </c>
      <c r="E589" t="s">
        <v>2875</v>
      </c>
      <c r="F589" s="16" t="s">
        <v>2876</v>
      </c>
      <c r="G589" t="s">
        <v>2871</v>
      </c>
      <c r="H589" t="s">
        <v>155</v>
      </c>
      <c r="I589" s="16" t="s">
        <v>65</v>
      </c>
      <c r="J589" s="16" t="s">
        <v>66</v>
      </c>
      <c r="K589" s="16" t="s">
        <v>156</v>
      </c>
      <c r="L589" s="16" t="s">
        <v>3</v>
      </c>
      <c r="N589" s="26" t="s">
        <v>685</v>
      </c>
      <c r="O589" t="s">
        <v>2877</v>
      </c>
      <c r="P589" t="s">
        <v>505</v>
      </c>
      <c r="Q589" s="2" t="s">
        <v>161</v>
      </c>
      <c r="R589" s="16" t="s">
        <v>2878</v>
      </c>
      <c r="S589">
        <v>2015</v>
      </c>
      <c r="T589" s="18" t="s">
        <v>104</v>
      </c>
      <c r="U589" t="s">
        <v>76</v>
      </c>
      <c r="V589" s="3"/>
      <c r="W589" s="3"/>
      <c r="AC589" s="3"/>
      <c r="AD589" s="3">
        <v>0</v>
      </c>
      <c r="AE589" s="19" t="s">
        <v>179</v>
      </c>
      <c r="AF589">
        <v>200</v>
      </c>
      <c r="AG589">
        <v>0</v>
      </c>
      <c r="AH589" t="s">
        <v>689</v>
      </c>
      <c r="AI589" s="20">
        <v>2</v>
      </c>
      <c r="AK589">
        <v>0</v>
      </c>
      <c r="AL589">
        <v>0</v>
      </c>
      <c r="AM589" t="s">
        <v>179</v>
      </c>
      <c r="AN589" t="s">
        <v>79</v>
      </c>
      <c r="AO589" s="19"/>
      <c r="AP589" s="19"/>
      <c r="AQ589" s="19"/>
      <c r="AR589" s="19"/>
      <c r="AS589" s="19"/>
      <c r="AT589" s="19"/>
      <c r="AU589" s="19"/>
      <c r="AV589" s="19"/>
      <c r="AW589" s="19"/>
      <c r="AX589" s="19"/>
      <c r="AY589" s="19"/>
      <c r="AZ589" s="19"/>
      <c r="BA589" s="19"/>
      <c r="BB589" s="19"/>
      <c r="BC589" s="19"/>
      <c r="BD589" s="19"/>
      <c r="BE589" s="19"/>
      <c r="BF589" s="19"/>
      <c r="BG589" s="19"/>
      <c r="BH589" s="19"/>
      <c r="BI589" s="19"/>
      <c r="BJ589" s="19"/>
      <c r="BK589" s="19"/>
      <c r="BL589" s="19"/>
      <c r="BM589" s="19"/>
      <c r="BN589" s="19"/>
      <c r="BO589" s="19"/>
      <c r="BP589" s="19"/>
      <c r="BQ589" s="19"/>
      <c r="BR589" s="19"/>
      <c r="BS589" s="19"/>
      <c r="BT589" s="19"/>
      <c r="BU589" s="19"/>
      <c r="BV589" s="19"/>
      <c r="BW589" s="19"/>
      <c r="BX589" s="19"/>
      <c r="BY589" s="19">
        <v>4380</v>
      </c>
      <c r="BZ589" s="19">
        <v>21200</v>
      </c>
      <c r="CA589" s="19">
        <v>59840</v>
      </c>
      <c r="CB589" s="19"/>
      <c r="CC589" s="19"/>
      <c r="CD589" s="19"/>
      <c r="CE589" s="19">
        <v>4380</v>
      </c>
      <c r="CF589" s="19">
        <v>21200</v>
      </c>
      <c r="CG589" s="19">
        <v>59840</v>
      </c>
      <c r="CH589" t="s">
        <v>108</v>
      </c>
      <c r="CI589" t="s">
        <v>130</v>
      </c>
      <c r="CJ589" t="s">
        <v>109</v>
      </c>
      <c r="CL589" s="19" t="s">
        <v>179</v>
      </c>
      <c r="CM589" s="4">
        <v>34.893888888888888</v>
      </c>
      <c r="CN589" s="4">
        <v>-92.44250000000001</v>
      </c>
      <c r="CO589" t="s">
        <v>109</v>
      </c>
      <c r="CP589" s="19">
        <v>0</v>
      </c>
      <c r="CQ589" s="19">
        <v>0</v>
      </c>
      <c r="CR589" s="19">
        <v>0</v>
      </c>
      <c r="CS589" s="19">
        <v>21200</v>
      </c>
      <c r="CT589" s="19" t="s">
        <v>581</v>
      </c>
      <c r="CU589" s="19" t="s">
        <v>4037</v>
      </c>
    </row>
    <row r="590" spans="1:99" ht="21" customHeight="1" x14ac:dyDescent="0.2">
      <c r="A590">
        <v>10588</v>
      </c>
      <c r="B590" s="16" t="s">
        <v>2819</v>
      </c>
      <c r="C590" s="16" t="s">
        <v>2879</v>
      </c>
      <c r="D590" t="s">
        <v>2880</v>
      </c>
      <c r="E590" t="s">
        <v>2881</v>
      </c>
      <c r="F590" s="16" t="s">
        <v>2882</v>
      </c>
      <c r="H590" t="s">
        <v>155</v>
      </c>
      <c r="I590" s="16" t="s">
        <v>173</v>
      </c>
      <c r="J590" s="16" t="s">
        <v>5</v>
      </c>
      <c r="K590" s="47" t="s">
        <v>174</v>
      </c>
      <c r="L590" s="16" t="s">
        <v>68</v>
      </c>
      <c r="N590" s="26" t="s">
        <v>685</v>
      </c>
      <c r="O590" t="s">
        <v>2872</v>
      </c>
      <c r="P590" t="s">
        <v>505</v>
      </c>
      <c r="Q590" s="2" t="s">
        <v>2825</v>
      </c>
      <c r="R590" s="16" t="s">
        <v>2883</v>
      </c>
      <c r="S590">
        <v>2015</v>
      </c>
      <c r="T590" s="18" t="s">
        <v>104</v>
      </c>
      <c r="U590" t="s">
        <v>76</v>
      </c>
      <c r="V590" s="3"/>
      <c r="W590" s="3"/>
      <c r="AC590" s="3"/>
      <c r="AD590" s="3">
        <v>0</v>
      </c>
      <c r="AE590" s="19" t="s">
        <v>179</v>
      </c>
      <c r="AF590">
        <v>200</v>
      </c>
      <c r="AG590">
        <v>0</v>
      </c>
      <c r="AH590" t="s">
        <v>2827</v>
      </c>
      <c r="AI590" s="20"/>
      <c r="AK590">
        <v>0</v>
      </c>
      <c r="AL590">
        <v>0</v>
      </c>
      <c r="AM590" t="s">
        <v>179</v>
      </c>
      <c r="AN590" t="s">
        <v>79</v>
      </c>
      <c r="AO590" s="19"/>
      <c r="AP590" s="19"/>
      <c r="AQ590" s="19"/>
      <c r="AR590" s="19"/>
      <c r="AS590" s="19"/>
      <c r="AT590" s="19"/>
      <c r="AU590" s="19"/>
      <c r="AV590" s="19"/>
      <c r="AW590" s="19"/>
      <c r="AX590" s="19"/>
      <c r="AY590" s="19"/>
      <c r="AZ590" s="19"/>
      <c r="BA590" s="19"/>
      <c r="BB590" s="19"/>
      <c r="BC590" s="19"/>
      <c r="BD590" s="19"/>
      <c r="BE590" s="19"/>
      <c r="BF590" s="19"/>
      <c r="BG590" s="19"/>
      <c r="BH590" s="19"/>
      <c r="BI590" s="19"/>
      <c r="BJ590" s="19"/>
      <c r="BK590" s="19"/>
      <c r="BL590" s="19"/>
      <c r="BM590" s="19">
        <v>3560</v>
      </c>
      <c r="BN590" s="19">
        <v>4850</v>
      </c>
      <c r="BO590" s="19">
        <v>6630</v>
      </c>
      <c r="BP590" s="19"/>
      <c r="BQ590" s="19"/>
      <c r="BR590" s="19"/>
      <c r="BS590" s="19"/>
      <c r="BT590" s="19"/>
      <c r="BU590" s="19"/>
      <c r="BV590" s="19"/>
      <c r="BW590" s="19"/>
      <c r="BX590" s="19"/>
      <c r="BY590" s="19"/>
      <c r="BZ590" s="19"/>
      <c r="CA590" s="19"/>
      <c r="CB590" s="19"/>
      <c r="CC590" s="19"/>
      <c r="CD590" s="19"/>
      <c r="CE590" s="19">
        <v>3560</v>
      </c>
      <c r="CF590" s="19">
        <v>4850</v>
      </c>
      <c r="CG590" s="19">
        <v>6630</v>
      </c>
      <c r="CH590" t="s">
        <v>108</v>
      </c>
      <c r="CI590" t="s">
        <v>130</v>
      </c>
      <c r="CJ590" t="s">
        <v>109</v>
      </c>
      <c r="CL590" s="19">
        <v>1</v>
      </c>
      <c r="CM590" s="4">
        <v>37.184166666666663</v>
      </c>
      <c r="CN590" s="4">
        <v>-119.46972222222223</v>
      </c>
      <c r="CO590" t="s">
        <v>109</v>
      </c>
      <c r="CP590" s="19">
        <v>0</v>
      </c>
      <c r="CQ590" s="19">
        <v>0</v>
      </c>
      <c r="CR590" s="19">
        <v>4850</v>
      </c>
      <c r="CS590" s="19">
        <v>0</v>
      </c>
      <c r="CT590" s="19" t="s">
        <v>581</v>
      </c>
      <c r="CU590" s="19" t="s">
        <v>4037</v>
      </c>
    </row>
    <row r="591" spans="1:99" ht="21" customHeight="1" x14ac:dyDescent="0.2">
      <c r="A591">
        <v>10589</v>
      </c>
      <c r="B591" s="16" t="s">
        <v>2819</v>
      </c>
      <c r="C591" s="16" t="s">
        <v>2879</v>
      </c>
      <c r="D591" t="s">
        <v>2884</v>
      </c>
      <c r="E591" t="s">
        <v>2885</v>
      </c>
      <c r="F591" s="16" t="s">
        <v>2886</v>
      </c>
      <c r="H591" t="s">
        <v>155</v>
      </c>
      <c r="I591" s="16" t="s">
        <v>65</v>
      </c>
      <c r="J591" s="16" t="s">
        <v>66</v>
      </c>
      <c r="K591" s="16" t="s">
        <v>156</v>
      </c>
      <c r="L591" s="16" t="s">
        <v>3</v>
      </c>
      <c r="N591" s="26" t="s">
        <v>685</v>
      </c>
      <c r="O591" t="s">
        <v>2887</v>
      </c>
      <c r="P591" t="s">
        <v>505</v>
      </c>
      <c r="Q591" s="2" t="s">
        <v>161</v>
      </c>
      <c r="R591" s="16" t="s">
        <v>2888</v>
      </c>
      <c r="S591">
        <v>2015</v>
      </c>
      <c r="T591" s="18" t="s">
        <v>104</v>
      </c>
      <c r="U591" t="s">
        <v>76</v>
      </c>
      <c r="V591" s="3"/>
      <c r="W591" s="3"/>
      <c r="AC591" s="3"/>
      <c r="AD591" s="3">
        <v>0</v>
      </c>
      <c r="AE591" s="19" t="s">
        <v>179</v>
      </c>
      <c r="AF591">
        <v>200</v>
      </c>
      <c r="AG591">
        <v>0</v>
      </c>
      <c r="AH591" t="s">
        <v>689</v>
      </c>
      <c r="AI591" s="20">
        <v>2</v>
      </c>
      <c r="AK591">
        <v>0</v>
      </c>
      <c r="AL591">
        <v>0</v>
      </c>
      <c r="AM591" t="s">
        <v>179</v>
      </c>
      <c r="AN591" t="s">
        <v>79</v>
      </c>
      <c r="AO591" s="19"/>
      <c r="AP591" s="19"/>
      <c r="AQ591" s="19"/>
      <c r="AR591" s="19"/>
      <c r="AS591" s="19"/>
      <c r="AT591" s="19"/>
      <c r="AU591" s="19"/>
      <c r="AV591" s="19"/>
      <c r="AW591" s="19"/>
      <c r="AX591" s="19"/>
      <c r="AY591" s="19"/>
      <c r="AZ591" s="19"/>
      <c r="BA591" s="19"/>
      <c r="BB591" s="19"/>
      <c r="BC591" s="19"/>
      <c r="BD591" s="19"/>
      <c r="BE591" s="19"/>
      <c r="BF591" s="19"/>
      <c r="BG591" s="19"/>
      <c r="BH591" s="19"/>
      <c r="BI591" s="19"/>
      <c r="BJ591" s="19"/>
      <c r="BK591" s="19"/>
      <c r="BL591" s="19"/>
      <c r="BM591" s="19"/>
      <c r="BN591" s="19"/>
      <c r="BO591" s="19"/>
      <c r="BP591" s="19"/>
      <c r="BQ591" s="19"/>
      <c r="BR591" s="19"/>
      <c r="BS591" s="19"/>
      <c r="BT591" s="19"/>
      <c r="BU591" s="19"/>
      <c r="BV591" s="19"/>
      <c r="BW591" s="19"/>
      <c r="BX591" s="19"/>
      <c r="BY591" s="19">
        <v>30270.3</v>
      </c>
      <c r="BZ591" s="19">
        <v>147316</v>
      </c>
      <c r="CA591" s="19">
        <v>416438</v>
      </c>
      <c r="CB591" s="19"/>
      <c r="CC591" s="19"/>
      <c r="CD591" s="19"/>
      <c r="CE591" s="19">
        <v>30270.3</v>
      </c>
      <c r="CF591" s="19">
        <v>147316</v>
      </c>
      <c r="CG591" s="19">
        <v>416438</v>
      </c>
      <c r="CH591" t="s">
        <v>108</v>
      </c>
      <c r="CI591" t="s">
        <v>130</v>
      </c>
      <c r="CJ591" t="s">
        <v>109</v>
      </c>
      <c r="CL591" s="19" t="s">
        <v>179</v>
      </c>
      <c r="CM591" s="4">
        <v>37.185277777777777</v>
      </c>
      <c r="CN591" s="4">
        <v>-119.47083333333333</v>
      </c>
      <c r="CO591" t="s">
        <v>109</v>
      </c>
      <c r="CP591" s="19">
        <v>0</v>
      </c>
      <c r="CQ591" s="19">
        <v>0</v>
      </c>
      <c r="CR591" s="19">
        <v>0</v>
      </c>
      <c r="CS591" s="19">
        <v>147316</v>
      </c>
      <c r="CT591" s="19" t="s">
        <v>581</v>
      </c>
      <c r="CU591" s="19" t="s">
        <v>4037</v>
      </c>
    </row>
    <row r="592" spans="1:99" ht="21" customHeight="1" x14ac:dyDescent="0.2">
      <c r="A592">
        <v>10590</v>
      </c>
      <c r="B592" s="16" t="s">
        <v>2819</v>
      </c>
      <c r="C592" s="16" t="s">
        <v>2879</v>
      </c>
      <c r="D592" t="s">
        <v>2889</v>
      </c>
      <c r="E592" t="s">
        <v>2890</v>
      </c>
      <c r="F592" s="16" t="s">
        <v>2891</v>
      </c>
      <c r="G592" t="s">
        <v>2892</v>
      </c>
      <c r="H592" t="s">
        <v>2893</v>
      </c>
      <c r="I592" s="16" t="s">
        <v>65</v>
      </c>
      <c r="J592" s="16" t="s">
        <v>66</v>
      </c>
      <c r="K592" s="47" t="s">
        <v>156</v>
      </c>
      <c r="L592" s="16" t="s">
        <v>68</v>
      </c>
      <c r="N592" s="26" t="s">
        <v>2894</v>
      </c>
      <c r="O592" t="s">
        <v>2895</v>
      </c>
      <c r="P592" t="s">
        <v>2896</v>
      </c>
      <c r="Q592" s="2"/>
      <c r="R592" s="16" t="s">
        <v>2897</v>
      </c>
      <c r="T592" s="18" t="s">
        <v>104</v>
      </c>
      <c r="U592" t="s">
        <v>76</v>
      </c>
      <c r="V592" s="3">
        <v>220</v>
      </c>
      <c r="W592" s="3">
        <v>2040</v>
      </c>
      <c r="X592">
        <v>60</v>
      </c>
      <c r="Z592">
        <v>27.5</v>
      </c>
      <c r="AA592">
        <v>45</v>
      </c>
      <c r="AC592" s="3"/>
      <c r="AD592" s="3">
        <v>25</v>
      </c>
      <c r="AE592" s="19">
        <v>0.11363636363636363</v>
      </c>
      <c r="AF592">
        <v>200</v>
      </c>
      <c r="AG592">
        <v>0</v>
      </c>
      <c r="AH592" t="s">
        <v>2397</v>
      </c>
      <c r="AI592" s="20"/>
      <c r="AK592">
        <v>0</v>
      </c>
      <c r="AL592">
        <v>0</v>
      </c>
      <c r="AM592" t="s">
        <v>179</v>
      </c>
      <c r="AN592" t="s">
        <v>79</v>
      </c>
      <c r="AO592" s="19"/>
      <c r="AP592" s="19"/>
      <c r="AQ592" s="19"/>
      <c r="AR592" s="19"/>
      <c r="AS592" s="19"/>
      <c r="AT592" s="19"/>
      <c r="AU592" s="19"/>
      <c r="AV592" s="19"/>
      <c r="AW592" s="19"/>
      <c r="AX592" s="19"/>
      <c r="AY592" s="19"/>
      <c r="AZ592" s="19"/>
      <c r="BA592" s="19"/>
      <c r="BB592" s="19"/>
      <c r="BC592" s="19"/>
      <c r="BD592" s="19"/>
      <c r="BE592" s="19"/>
      <c r="BF592" s="19"/>
      <c r="BG592" s="19">
        <v>59.7</v>
      </c>
      <c r="BH592" s="19">
        <v>234</v>
      </c>
      <c r="BI592" s="19">
        <v>632</v>
      </c>
      <c r="BJ592" s="19"/>
      <c r="BK592" s="19"/>
      <c r="BL592" s="19"/>
      <c r="BM592" s="19"/>
      <c r="BN592" s="19"/>
      <c r="BO592" s="19"/>
      <c r="BP592" s="19"/>
      <c r="BQ592" s="19"/>
      <c r="BR592" s="19"/>
      <c r="BS592" s="19"/>
      <c r="BT592" s="19"/>
      <c r="BU592" s="19"/>
      <c r="BV592" s="19"/>
      <c r="BW592" s="19"/>
      <c r="BX592" s="19"/>
      <c r="BY592" s="19"/>
      <c r="BZ592" s="19"/>
      <c r="CA592" s="19"/>
      <c r="CB592" s="19"/>
      <c r="CC592" s="19"/>
      <c r="CD592" s="19"/>
      <c r="CE592" s="19">
        <v>59.7</v>
      </c>
      <c r="CF592" s="19">
        <v>234</v>
      </c>
      <c r="CG592" s="19">
        <v>632</v>
      </c>
      <c r="CH592" t="s">
        <v>108</v>
      </c>
      <c r="CI592" t="s">
        <v>81</v>
      </c>
      <c r="CJ592" t="s">
        <v>82</v>
      </c>
      <c r="CL592" s="19">
        <v>1</v>
      </c>
      <c r="CM592" s="4">
        <v>33.472777777777779</v>
      </c>
      <c r="CN592" s="4">
        <v>-118.23305555555555</v>
      </c>
      <c r="CO592" t="s">
        <v>82</v>
      </c>
      <c r="CP592" s="19">
        <v>0</v>
      </c>
      <c r="CQ592" s="19">
        <v>0</v>
      </c>
      <c r="CR592" s="19">
        <v>234</v>
      </c>
      <c r="CS592" s="19">
        <v>0</v>
      </c>
      <c r="CT592" s="19" t="s">
        <v>581</v>
      </c>
      <c r="CU592" s="19" t="s">
        <v>4037</v>
      </c>
    </row>
    <row r="593" spans="1:99" ht="21" customHeight="1" x14ac:dyDescent="0.2">
      <c r="A593">
        <v>10591</v>
      </c>
      <c r="B593" s="16" t="s">
        <v>2819</v>
      </c>
      <c r="C593" s="16" t="s">
        <v>2898</v>
      </c>
      <c r="D593" t="s">
        <v>2899</v>
      </c>
      <c r="E593" t="s">
        <v>2900</v>
      </c>
      <c r="F593" s="16" t="s">
        <v>2901</v>
      </c>
      <c r="H593" t="s">
        <v>155</v>
      </c>
      <c r="I593" s="16" t="s">
        <v>173</v>
      </c>
      <c r="J593" s="16" t="s">
        <v>5</v>
      </c>
      <c r="K593" s="47" t="s">
        <v>174</v>
      </c>
      <c r="L593" s="16" t="s">
        <v>68</v>
      </c>
      <c r="N593" s="26" t="s">
        <v>685</v>
      </c>
      <c r="O593" t="s">
        <v>2872</v>
      </c>
      <c r="P593" t="s">
        <v>505</v>
      </c>
      <c r="Q593" s="2" t="s">
        <v>2825</v>
      </c>
      <c r="R593" s="16" t="s">
        <v>2883</v>
      </c>
      <c r="S593">
        <v>2015</v>
      </c>
      <c r="T593" s="18" t="s">
        <v>104</v>
      </c>
      <c r="U593" t="s">
        <v>76</v>
      </c>
      <c r="V593" s="3"/>
      <c r="W593" s="3"/>
      <c r="AC593" s="3"/>
      <c r="AD593" s="3">
        <v>0</v>
      </c>
      <c r="AE593" s="19" t="s">
        <v>179</v>
      </c>
      <c r="AF593">
        <v>200</v>
      </c>
      <c r="AG593">
        <v>0</v>
      </c>
      <c r="AH593" t="s">
        <v>2827</v>
      </c>
      <c r="AI593" s="20"/>
      <c r="AK593">
        <v>0</v>
      </c>
      <c r="AL593">
        <v>0</v>
      </c>
      <c r="AM593" t="s">
        <v>179</v>
      </c>
      <c r="AN593" t="s">
        <v>79</v>
      </c>
      <c r="AO593" s="19"/>
      <c r="AP593" s="19"/>
      <c r="AQ593" s="19"/>
      <c r="AR593" s="19"/>
      <c r="AS593" s="19"/>
      <c r="AT593" s="19"/>
      <c r="AU593" s="19"/>
      <c r="AV593" s="19"/>
      <c r="AW593" s="19"/>
      <c r="AX593" s="19"/>
      <c r="AY593" s="19"/>
      <c r="AZ593" s="19"/>
      <c r="BA593" s="19"/>
      <c r="BB593" s="19"/>
      <c r="BC593" s="19"/>
      <c r="BD593" s="19"/>
      <c r="BE593" s="19"/>
      <c r="BF593" s="19"/>
      <c r="BG593" s="19"/>
      <c r="BH593" s="19"/>
      <c r="BI593" s="19"/>
      <c r="BJ593" s="19"/>
      <c r="BK593" s="19"/>
      <c r="BL593" s="19"/>
      <c r="BM593" s="19">
        <v>1310</v>
      </c>
      <c r="BN593" s="19">
        <v>2350</v>
      </c>
      <c r="BO593" s="19">
        <v>2660</v>
      </c>
      <c r="BP593" s="19"/>
      <c r="BQ593" s="19"/>
      <c r="BR593" s="19"/>
      <c r="BS593" s="19"/>
      <c r="BT593" s="19"/>
      <c r="BU593" s="19"/>
      <c r="BV593" s="19"/>
      <c r="BW593" s="19"/>
      <c r="BX593" s="19"/>
      <c r="BY593" s="19"/>
      <c r="BZ593" s="19"/>
      <c r="CA593" s="19"/>
      <c r="CB593" s="19"/>
      <c r="CC593" s="19"/>
      <c r="CD593" s="19"/>
      <c r="CE593" s="19">
        <v>1310</v>
      </c>
      <c r="CF593" s="19">
        <v>2350</v>
      </c>
      <c r="CG593" s="19">
        <v>2660</v>
      </c>
      <c r="CH593" t="s">
        <v>108</v>
      </c>
      <c r="CI593" t="s">
        <v>130</v>
      </c>
      <c r="CJ593" t="s">
        <v>109</v>
      </c>
      <c r="CL593" s="19">
        <v>1</v>
      </c>
      <c r="CM593" s="4">
        <v>38.99722222222222</v>
      </c>
      <c r="CN593" s="4">
        <v>-105.54777777777778</v>
      </c>
      <c r="CO593" t="s">
        <v>109</v>
      </c>
      <c r="CP593" s="19">
        <v>0</v>
      </c>
      <c r="CQ593" s="19">
        <v>0</v>
      </c>
      <c r="CR593" s="19">
        <v>2350</v>
      </c>
      <c r="CS593" s="19">
        <v>0</v>
      </c>
      <c r="CT593" s="19" t="s">
        <v>581</v>
      </c>
      <c r="CU593" s="19" t="s">
        <v>4037</v>
      </c>
    </row>
    <row r="594" spans="1:99" ht="21" customHeight="1" x14ac:dyDescent="0.2">
      <c r="A594">
        <v>10592</v>
      </c>
      <c r="B594" s="16" t="s">
        <v>2819</v>
      </c>
      <c r="C594" s="16" t="s">
        <v>2898</v>
      </c>
      <c r="D594" t="s">
        <v>2902</v>
      </c>
      <c r="E594" t="s">
        <v>2903</v>
      </c>
      <c r="F594" s="16" t="s">
        <v>2904</v>
      </c>
      <c r="H594" t="s">
        <v>155</v>
      </c>
      <c r="I594" s="16" t="s">
        <v>65</v>
      </c>
      <c r="J594" s="16" t="s">
        <v>66</v>
      </c>
      <c r="K594" s="16" t="s">
        <v>156</v>
      </c>
      <c r="L594" s="16" t="s">
        <v>3</v>
      </c>
      <c r="N594" s="26" t="s">
        <v>685</v>
      </c>
      <c r="O594" t="s">
        <v>2905</v>
      </c>
      <c r="P594" t="s">
        <v>505</v>
      </c>
      <c r="Q594" s="2" t="s">
        <v>161</v>
      </c>
      <c r="R594" s="16" t="s">
        <v>2906</v>
      </c>
      <c r="S594">
        <v>2015</v>
      </c>
      <c r="T594" s="18" t="s">
        <v>104</v>
      </c>
      <c r="U594" t="s">
        <v>76</v>
      </c>
      <c r="V594" s="3"/>
      <c r="W594" s="3"/>
      <c r="AC594" s="3"/>
      <c r="AD594" s="3">
        <v>0</v>
      </c>
      <c r="AE594" s="19" t="s">
        <v>179</v>
      </c>
      <c r="AF594">
        <v>200</v>
      </c>
      <c r="AG594">
        <v>0</v>
      </c>
      <c r="AH594" t="s">
        <v>689</v>
      </c>
      <c r="AI594" s="20">
        <v>2</v>
      </c>
      <c r="AK594">
        <v>0</v>
      </c>
      <c r="AL594">
        <v>0</v>
      </c>
      <c r="AM594" t="s">
        <v>179</v>
      </c>
      <c r="AN594" t="s">
        <v>79</v>
      </c>
      <c r="AO594" s="19"/>
      <c r="AP594" s="19"/>
      <c r="AQ594" s="19"/>
      <c r="AR594" s="19"/>
      <c r="AS594" s="19"/>
      <c r="AT594" s="19"/>
      <c r="AU594" s="19"/>
      <c r="AV594" s="19"/>
      <c r="AW594" s="19"/>
      <c r="AX594" s="19"/>
      <c r="AY594" s="19"/>
      <c r="AZ594" s="19"/>
      <c r="BA594" s="19"/>
      <c r="BB594" s="19"/>
      <c r="BC594" s="19"/>
      <c r="BD594" s="19"/>
      <c r="BE594" s="19"/>
      <c r="BF594" s="19"/>
      <c r="BG594" s="19"/>
      <c r="BH594" s="19"/>
      <c r="BI594" s="19"/>
      <c r="BJ594" s="19"/>
      <c r="BK594" s="19"/>
      <c r="BL594" s="19"/>
      <c r="BM594" s="19"/>
      <c r="BN594" s="19"/>
      <c r="BO594" s="19"/>
      <c r="BP594" s="19"/>
      <c r="BQ594" s="19"/>
      <c r="BR594" s="19"/>
      <c r="BS594" s="19"/>
      <c r="BT594" s="19"/>
      <c r="BU594" s="19"/>
      <c r="BV594" s="19"/>
      <c r="BW594" s="19"/>
      <c r="BX594" s="19"/>
      <c r="BY594" s="19">
        <v>33480</v>
      </c>
      <c r="BZ594" s="19">
        <v>131110</v>
      </c>
      <c r="CA594" s="19">
        <v>353820</v>
      </c>
      <c r="CB594" s="19"/>
      <c r="CC594" s="19"/>
      <c r="CD594" s="19"/>
      <c r="CE594" s="19">
        <v>33480</v>
      </c>
      <c r="CF594" s="19">
        <v>131110</v>
      </c>
      <c r="CG594" s="19">
        <v>353820</v>
      </c>
      <c r="CH594" t="s">
        <v>108</v>
      </c>
      <c r="CI594" t="s">
        <v>130</v>
      </c>
      <c r="CJ594" t="s">
        <v>109</v>
      </c>
      <c r="CL594" s="19" t="s">
        <v>179</v>
      </c>
      <c r="CM594" s="4">
        <v>38.998333333333335</v>
      </c>
      <c r="CN594" s="4">
        <v>-105.54888888888888</v>
      </c>
      <c r="CO594" t="s">
        <v>109</v>
      </c>
      <c r="CP594" s="19">
        <v>0</v>
      </c>
      <c r="CQ594" s="19">
        <v>0</v>
      </c>
      <c r="CR594" s="19">
        <v>0</v>
      </c>
      <c r="CS594" s="19">
        <v>131110</v>
      </c>
      <c r="CT594" s="19" t="s">
        <v>581</v>
      </c>
      <c r="CU594" s="19" t="s">
        <v>4037</v>
      </c>
    </row>
    <row r="595" spans="1:99" ht="21" customHeight="1" x14ac:dyDescent="0.2">
      <c r="A595">
        <v>10593</v>
      </c>
      <c r="B595" s="16" t="s">
        <v>2819</v>
      </c>
      <c r="C595" s="16" t="s">
        <v>2898</v>
      </c>
      <c r="D595" t="s">
        <v>2907</v>
      </c>
      <c r="E595" t="s">
        <v>2908</v>
      </c>
      <c r="F595" s="16" t="s">
        <v>2909</v>
      </c>
      <c r="G595" t="s">
        <v>2910</v>
      </c>
      <c r="H595" t="s">
        <v>2911</v>
      </c>
      <c r="I595" s="16" t="s">
        <v>65</v>
      </c>
      <c r="J595" s="16" t="s">
        <v>66</v>
      </c>
      <c r="K595" s="47" t="s">
        <v>67</v>
      </c>
      <c r="L595" s="16" t="s">
        <v>68</v>
      </c>
      <c r="M595" t="s">
        <v>2152</v>
      </c>
      <c r="N595" s="26" t="s">
        <v>685</v>
      </c>
      <c r="O595" t="s">
        <v>2912</v>
      </c>
      <c r="P595" t="s">
        <v>2913</v>
      </c>
      <c r="Q595" s="2"/>
      <c r="R595" s="16" t="s">
        <v>2914</v>
      </c>
      <c r="T595" s="18" t="s">
        <v>104</v>
      </c>
      <c r="U595" t="s">
        <v>76</v>
      </c>
      <c r="V595" s="3"/>
      <c r="W595" s="3">
        <v>2735</v>
      </c>
      <c r="X595">
        <v>45</v>
      </c>
      <c r="Z595">
        <v>10</v>
      </c>
      <c r="AA595">
        <v>1</v>
      </c>
      <c r="AC595" s="3"/>
      <c r="AD595" s="3">
        <v>20</v>
      </c>
      <c r="AE595" s="19" t="s">
        <v>179</v>
      </c>
      <c r="AF595">
        <v>200</v>
      </c>
      <c r="AG595">
        <v>0</v>
      </c>
      <c r="AH595" t="s">
        <v>179</v>
      </c>
      <c r="AI595" s="20">
        <v>2</v>
      </c>
      <c r="AK595">
        <v>0</v>
      </c>
      <c r="AL595">
        <v>0</v>
      </c>
      <c r="AM595" t="s">
        <v>179</v>
      </c>
      <c r="AN595" t="s">
        <v>79</v>
      </c>
      <c r="AO595" s="19"/>
      <c r="AP595" s="19"/>
      <c r="AQ595" s="19"/>
      <c r="AR595" s="19"/>
      <c r="AS595" s="19"/>
      <c r="AT595" s="19"/>
      <c r="AU595" s="19"/>
      <c r="AV595" s="19"/>
      <c r="AW595" s="19"/>
      <c r="AX595" s="19"/>
      <c r="AY595" s="19"/>
      <c r="AZ595" s="19"/>
      <c r="BA595" s="19"/>
      <c r="BB595" s="19"/>
      <c r="BC595" s="19"/>
      <c r="BD595" s="19"/>
      <c r="BE595" s="19"/>
      <c r="BF595" s="19"/>
      <c r="BG595" s="19">
        <v>13570</v>
      </c>
      <c r="BH595" s="19">
        <v>38000</v>
      </c>
      <c r="BI595" s="19"/>
      <c r="BJ595" s="19"/>
      <c r="BK595" s="19"/>
      <c r="BL595" s="19"/>
      <c r="BM595" s="19"/>
      <c r="BN595" s="19"/>
      <c r="BO595" s="19"/>
      <c r="BP595" s="19"/>
      <c r="BQ595" s="19"/>
      <c r="BR595" s="19"/>
      <c r="BS595" s="19"/>
      <c r="BT595" s="19"/>
      <c r="BU595" s="19"/>
      <c r="BV595" s="19"/>
      <c r="BW595" s="19"/>
      <c r="BX595" s="19"/>
      <c r="BY595" s="19"/>
      <c r="BZ595" s="19"/>
      <c r="CA595" s="19"/>
      <c r="CB595" s="19"/>
      <c r="CC595" s="19"/>
      <c r="CD595" s="19"/>
      <c r="CE595" s="19">
        <v>13570</v>
      </c>
      <c r="CF595" s="19">
        <v>38000</v>
      </c>
      <c r="CG595" s="19">
        <v>0</v>
      </c>
      <c r="CH595" t="s">
        <v>108</v>
      </c>
      <c r="CI595" t="s">
        <v>81</v>
      </c>
      <c r="CJ595" t="s">
        <v>82</v>
      </c>
      <c r="CL595" s="19" t="s">
        <v>179</v>
      </c>
      <c r="CM595" s="4">
        <v>40.515277777777776</v>
      </c>
      <c r="CN595" s="4">
        <v>-107.54638888888888</v>
      </c>
      <c r="CO595" t="s">
        <v>82</v>
      </c>
      <c r="CP595" s="19">
        <v>0</v>
      </c>
      <c r="CQ595" s="19">
        <v>0</v>
      </c>
      <c r="CR595" s="19">
        <v>38000</v>
      </c>
      <c r="CS595" s="19">
        <v>0</v>
      </c>
      <c r="CT595" s="19" t="s">
        <v>581</v>
      </c>
      <c r="CU595" s="19" t="s">
        <v>4037</v>
      </c>
    </row>
    <row r="596" spans="1:99" ht="21" customHeight="1" x14ac:dyDescent="0.2">
      <c r="A596">
        <v>10594</v>
      </c>
      <c r="B596" s="16" t="s">
        <v>2819</v>
      </c>
      <c r="C596" s="16" t="s">
        <v>2915</v>
      </c>
      <c r="D596" t="s">
        <v>2916</v>
      </c>
      <c r="E596" t="s">
        <v>2917</v>
      </c>
      <c r="F596" s="16" t="s">
        <v>2918</v>
      </c>
      <c r="H596" t="s">
        <v>155</v>
      </c>
      <c r="I596" s="16" t="s">
        <v>173</v>
      </c>
      <c r="J596" s="16" t="s">
        <v>5</v>
      </c>
      <c r="K596" s="47" t="s">
        <v>174</v>
      </c>
      <c r="L596" s="16" t="s">
        <v>68</v>
      </c>
      <c r="N596" s="26" t="s">
        <v>685</v>
      </c>
      <c r="O596" t="s">
        <v>2872</v>
      </c>
      <c r="P596" t="s">
        <v>505</v>
      </c>
      <c r="Q596" s="2" t="s">
        <v>2825</v>
      </c>
      <c r="R596" s="16" t="s">
        <v>2919</v>
      </c>
      <c r="S596">
        <v>2015</v>
      </c>
      <c r="T596" s="18" t="s">
        <v>104</v>
      </c>
      <c r="U596" t="s">
        <v>76</v>
      </c>
      <c r="V596" s="3"/>
      <c r="W596" s="3"/>
      <c r="AC596" s="3"/>
      <c r="AD596" s="3">
        <v>0</v>
      </c>
      <c r="AE596" s="19" t="s">
        <v>179</v>
      </c>
      <c r="AF596">
        <v>200</v>
      </c>
      <c r="AG596">
        <v>0</v>
      </c>
      <c r="AH596" t="s">
        <v>2827</v>
      </c>
      <c r="AI596" s="20"/>
      <c r="AK596">
        <v>0</v>
      </c>
      <c r="AL596">
        <v>0</v>
      </c>
      <c r="AM596" t="s">
        <v>179</v>
      </c>
      <c r="AN596" t="s">
        <v>79</v>
      </c>
      <c r="AO596" s="19"/>
      <c r="AP596" s="19"/>
      <c r="AQ596" s="19"/>
      <c r="AR596" s="19"/>
      <c r="AS596" s="19"/>
      <c r="AT596" s="19"/>
      <c r="AU596" s="19"/>
      <c r="AV596" s="19"/>
      <c r="AW596" s="19"/>
      <c r="AX596" s="19"/>
      <c r="AY596" s="19"/>
      <c r="AZ596" s="19"/>
      <c r="BA596" s="19"/>
      <c r="BB596" s="19"/>
      <c r="BC596" s="19"/>
      <c r="BD596" s="19"/>
      <c r="BE596" s="19"/>
      <c r="BF596" s="19"/>
      <c r="BG596" s="19"/>
      <c r="BH596" s="19"/>
      <c r="BI596" s="19"/>
      <c r="BJ596" s="19"/>
      <c r="BK596" s="19"/>
      <c r="BL596" s="19"/>
      <c r="BM596" s="19"/>
      <c r="BN596" s="19"/>
      <c r="BO596" s="19"/>
      <c r="BP596" s="19"/>
      <c r="BQ596" s="19"/>
      <c r="BR596" s="19"/>
      <c r="BS596" s="19"/>
      <c r="BT596" s="19"/>
      <c r="BU596" s="19"/>
      <c r="BV596" s="19"/>
      <c r="BW596" s="19"/>
      <c r="BX596" s="19"/>
      <c r="BY596" s="19"/>
      <c r="BZ596" s="19"/>
      <c r="CA596" s="19"/>
      <c r="CB596" s="19"/>
      <c r="CC596" s="19"/>
      <c r="CD596" s="19"/>
      <c r="CE596" s="19">
        <v>0</v>
      </c>
      <c r="CF596" s="19">
        <v>0</v>
      </c>
      <c r="CG596" s="19">
        <v>0</v>
      </c>
      <c r="CH596" t="s">
        <v>108</v>
      </c>
      <c r="CI596" t="s">
        <v>130</v>
      </c>
      <c r="CJ596" t="s">
        <v>109</v>
      </c>
      <c r="CL596" s="19">
        <v>1</v>
      </c>
      <c r="CM596" s="4">
        <v>41.621944444444445</v>
      </c>
      <c r="CN596" s="4">
        <v>-72.727222222222224</v>
      </c>
      <c r="CO596" t="s">
        <v>109</v>
      </c>
      <c r="CP596" s="19">
        <v>0</v>
      </c>
      <c r="CQ596" s="19">
        <v>0</v>
      </c>
      <c r="CR596" s="19">
        <v>0</v>
      </c>
      <c r="CS596" s="19">
        <v>0</v>
      </c>
      <c r="CT596" s="19" t="s">
        <v>581</v>
      </c>
      <c r="CU596" s="19" t="s">
        <v>4036</v>
      </c>
    </row>
    <row r="597" spans="1:99" ht="21" customHeight="1" x14ac:dyDescent="0.2">
      <c r="A597">
        <v>10595</v>
      </c>
      <c r="B597" s="16" t="s">
        <v>2819</v>
      </c>
      <c r="C597" s="16" t="s">
        <v>2915</v>
      </c>
      <c r="D597" t="s">
        <v>2920</v>
      </c>
      <c r="E597" t="s">
        <v>2921</v>
      </c>
      <c r="F597" s="16" t="s">
        <v>2922</v>
      </c>
      <c r="H597" t="s">
        <v>155</v>
      </c>
      <c r="I597" s="16" t="s">
        <v>65</v>
      </c>
      <c r="J597" s="16" t="s">
        <v>66</v>
      </c>
      <c r="K597" s="16" t="s">
        <v>156</v>
      </c>
      <c r="L597" s="16" t="s">
        <v>3</v>
      </c>
      <c r="N597" s="26" t="s">
        <v>685</v>
      </c>
      <c r="O597" t="s">
        <v>2872</v>
      </c>
      <c r="P597" t="s">
        <v>505</v>
      </c>
      <c r="Q597" s="2" t="s">
        <v>161</v>
      </c>
      <c r="R597" s="16" t="s">
        <v>2923</v>
      </c>
      <c r="S597">
        <v>2015</v>
      </c>
      <c r="T597" s="18" t="s">
        <v>104</v>
      </c>
      <c r="U597" t="s">
        <v>76</v>
      </c>
      <c r="V597" s="3"/>
      <c r="W597" s="3"/>
      <c r="AC597" s="3"/>
      <c r="AD597" s="3">
        <v>0</v>
      </c>
      <c r="AE597" s="19" t="s">
        <v>179</v>
      </c>
      <c r="AF597">
        <v>200</v>
      </c>
      <c r="AG597">
        <v>0</v>
      </c>
      <c r="AH597" t="s">
        <v>689</v>
      </c>
      <c r="AI597" s="20">
        <v>2</v>
      </c>
      <c r="AK597">
        <v>0</v>
      </c>
      <c r="AL597">
        <v>0</v>
      </c>
      <c r="AM597" t="s">
        <v>179</v>
      </c>
      <c r="AN597" t="s">
        <v>79</v>
      </c>
      <c r="AO597" s="19"/>
      <c r="AP597" s="19"/>
      <c r="AQ597" s="19"/>
      <c r="AR597" s="19"/>
      <c r="AS597" s="19"/>
      <c r="AT597" s="19"/>
      <c r="AU597" s="19"/>
      <c r="AV597" s="19"/>
      <c r="AW597" s="19"/>
      <c r="AX597" s="19"/>
      <c r="AY597" s="19"/>
      <c r="AZ597" s="19"/>
      <c r="BA597" s="19"/>
      <c r="BB597" s="19"/>
      <c r="BC597" s="19"/>
      <c r="BD597" s="19"/>
      <c r="BE597" s="19"/>
      <c r="BF597" s="19"/>
      <c r="BG597" s="19"/>
      <c r="BH597" s="19"/>
      <c r="BI597" s="19"/>
      <c r="BJ597" s="19"/>
      <c r="BK597" s="19"/>
      <c r="BL597" s="19"/>
      <c r="BM597" s="19"/>
      <c r="BN597" s="19"/>
      <c r="BO597" s="19"/>
      <c r="BP597" s="19"/>
      <c r="BQ597" s="19"/>
      <c r="BR597" s="19"/>
      <c r="BS597" s="19"/>
      <c r="BT597" s="19"/>
      <c r="BU597" s="19"/>
      <c r="BV597" s="19"/>
      <c r="BW597" s="19"/>
      <c r="BX597" s="19"/>
      <c r="BY597" s="19"/>
      <c r="BZ597" s="19"/>
      <c r="CA597" s="19"/>
      <c r="CB597" s="19"/>
      <c r="CC597" s="19"/>
      <c r="CD597" s="19"/>
      <c r="CE597" s="19">
        <v>0</v>
      </c>
      <c r="CF597" s="19">
        <v>0</v>
      </c>
      <c r="CG597" s="19">
        <v>0</v>
      </c>
      <c r="CH597" t="s">
        <v>108</v>
      </c>
      <c r="CI597" t="s">
        <v>130</v>
      </c>
      <c r="CJ597" t="s">
        <v>109</v>
      </c>
      <c r="CL597" s="19" t="s">
        <v>179</v>
      </c>
      <c r="CM597" s="4">
        <v>41.623055555555553</v>
      </c>
      <c r="CN597" s="4">
        <v>-72.728333333333339</v>
      </c>
      <c r="CO597" t="s">
        <v>109</v>
      </c>
      <c r="CP597" s="19">
        <v>0</v>
      </c>
      <c r="CQ597" s="19">
        <v>0</v>
      </c>
      <c r="CR597" s="19">
        <v>0</v>
      </c>
      <c r="CS597" s="19">
        <v>0</v>
      </c>
      <c r="CT597" s="19" t="s">
        <v>581</v>
      </c>
      <c r="CU597" s="19" t="s">
        <v>4036</v>
      </c>
    </row>
    <row r="598" spans="1:99" ht="21" customHeight="1" x14ac:dyDescent="0.2">
      <c r="A598">
        <v>10596</v>
      </c>
      <c r="B598" s="16" t="s">
        <v>2819</v>
      </c>
      <c r="C598" s="16" t="s">
        <v>2924</v>
      </c>
      <c r="D598" t="s">
        <v>2925</v>
      </c>
      <c r="E598" t="s">
        <v>2926</v>
      </c>
      <c r="F598" s="16" t="s">
        <v>2927</v>
      </c>
      <c r="H598" t="s">
        <v>155</v>
      </c>
      <c r="I598" s="16" t="s">
        <v>173</v>
      </c>
      <c r="J598" s="16" t="s">
        <v>5</v>
      </c>
      <c r="K598" s="47" t="s">
        <v>174</v>
      </c>
      <c r="L598" s="16" t="s">
        <v>68</v>
      </c>
      <c r="N598" s="26" t="s">
        <v>685</v>
      </c>
      <c r="O598" t="s">
        <v>2872</v>
      </c>
      <c r="P598" t="s">
        <v>505</v>
      </c>
      <c r="Q598" s="2" t="s">
        <v>2825</v>
      </c>
      <c r="R598" s="16" t="s">
        <v>2928</v>
      </c>
      <c r="S598">
        <v>2015</v>
      </c>
      <c r="T598" s="18" t="s">
        <v>104</v>
      </c>
      <c r="U598" t="s">
        <v>76</v>
      </c>
      <c r="V598" s="3"/>
      <c r="W598" s="3"/>
      <c r="AC598" s="3"/>
      <c r="AD598" s="3">
        <v>0</v>
      </c>
      <c r="AE598" s="19" t="s">
        <v>179</v>
      </c>
      <c r="AF598">
        <v>200</v>
      </c>
      <c r="AG598">
        <v>0</v>
      </c>
      <c r="AH598" t="s">
        <v>2827</v>
      </c>
      <c r="AI598" s="20"/>
      <c r="AK598">
        <v>0</v>
      </c>
      <c r="AL598">
        <v>0</v>
      </c>
      <c r="AM598" t="s">
        <v>179</v>
      </c>
      <c r="AN598" t="s">
        <v>79</v>
      </c>
      <c r="AO598" s="19"/>
      <c r="AP598" s="19"/>
      <c r="AQ598" s="19"/>
      <c r="AR598" s="19"/>
      <c r="AS598" s="19"/>
      <c r="AT598" s="19"/>
      <c r="AU598" s="19"/>
      <c r="AV598" s="19"/>
      <c r="AW598" s="19"/>
      <c r="AX598" s="19"/>
      <c r="AY598" s="19"/>
      <c r="AZ598" s="19"/>
      <c r="BA598" s="19"/>
      <c r="BB598" s="19"/>
      <c r="BC598" s="19"/>
      <c r="BD598" s="19"/>
      <c r="BE598" s="19"/>
      <c r="BF598" s="19"/>
      <c r="BG598" s="19"/>
      <c r="BH598" s="19"/>
      <c r="BI598" s="19"/>
      <c r="BJ598" s="19"/>
      <c r="BK598" s="19"/>
      <c r="BL598" s="19"/>
      <c r="BM598" s="19"/>
      <c r="BN598" s="19"/>
      <c r="BO598" s="19"/>
      <c r="BP598" s="19"/>
      <c r="BQ598" s="19"/>
      <c r="BR598" s="19"/>
      <c r="BS598" s="19"/>
      <c r="BT598" s="19"/>
      <c r="BU598" s="19"/>
      <c r="BV598" s="19"/>
      <c r="BW598" s="19"/>
      <c r="BX598" s="19"/>
      <c r="BY598" s="19"/>
      <c r="BZ598" s="19"/>
      <c r="CA598" s="19"/>
      <c r="CB598" s="19"/>
      <c r="CC598" s="19"/>
      <c r="CD598" s="19"/>
      <c r="CE598" s="19">
        <v>0</v>
      </c>
      <c r="CF598" s="19">
        <v>0</v>
      </c>
      <c r="CG598" s="19">
        <v>0</v>
      </c>
      <c r="CH598" t="s">
        <v>108</v>
      </c>
      <c r="CI598" t="s">
        <v>130</v>
      </c>
      <c r="CJ598" t="s">
        <v>109</v>
      </c>
      <c r="CL598" s="19">
        <v>1</v>
      </c>
      <c r="CM598" s="4">
        <v>38.98972222222222</v>
      </c>
      <c r="CN598" s="4">
        <v>-75.504999999999995</v>
      </c>
      <c r="CO598" t="s">
        <v>109</v>
      </c>
      <c r="CP598" s="19">
        <v>0</v>
      </c>
      <c r="CQ598" s="19">
        <v>0</v>
      </c>
      <c r="CR598" s="19">
        <v>0</v>
      </c>
      <c r="CS598" s="19">
        <v>0</v>
      </c>
      <c r="CT598" s="19" t="s">
        <v>581</v>
      </c>
      <c r="CU598" s="19" t="s">
        <v>4036</v>
      </c>
    </row>
    <row r="599" spans="1:99" ht="21" customHeight="1" x14ac:dyDescent="0.2">
      <c r="A599">
        <v>10597</v>
      </c>
      <c r="B599" s="16" t="s">
        <v>2819</v>
      </c>
      <c r="C599" s="16" t="s">
        <v>2924</v>
      </c>
      <c r="D599" t="s">
        <v>2929</v>
      </c>
      <c r="E599" t="s">
        <v>2930</v>
      </c>
      <c r="F599" s="16" t="s">
        <v>2931</v>
      </c>
      <c r="H599" t="s">
        <v>155</v>
      </c>
      <c r="I599" s="16" t="s">
        <v>65</v>
      </c>
      <c r="J599" s="16" t="s">
        <v>66</v>
      </c>
      <c r="K599" s="16" t="s">
        <v>156</v>
      </c>
      <c r="L599" s="16" t="s">
        <v>3</v>
      </c>
      <c r="N599" s="26" t="s">
        <v>685</v>
      </c>
      <c r="O599" t="s">
        <v>2872</v>
      </c>
      <c r="P599" t="s">
        <v>505</v>
      </c>
      <c r="Q599" s="2" t="s">
        <v>161</v>
      </c>
      <c r="R599" s="16" t="s">
        <v>2878</v>
      </c>
      <c r="S599">
        <v>2015</v>
      </c>
      <c r="T599" s="18" t="s">
        <v>104</v>
      </c>
      <c r="U599" t="s">
        <v>76</v>
      </c>
      <c r="V599" s="3"/>
      <c r="W599" s="3"/>
      <c r="AC599" s="3"/>
      <c r="AD599" s="3">
        <v>0</v>
      </c>
      <c r="AE599" s="19" t="s">
        <v>179</v>
      </c>
      <c r="AF599">
        <v>200</v>
      </c>
      <c r="AG599">
        <v>0</v>
      </c>
      <c r="AH599" t="s">
        <v>689</v>
      </c>
      <c r="AI599" s="20">
        <v>2</v>
      </c>
      <c r="AK599">
        <v>0</v>
      </c>
      <c r="AL599">
        <v>0</v>
      </c>
      <c r="AM599" t="s">
        <v>179</v>
      </c>
      <c r="AN599" t="s">
        <v>79</v>
      </c>
      <c r="AO599" s="19"/>
      <c r="AP599" s="19"/>
      <c r="AQ599" s="19"/>
      <c r="AR599" s="19"/>
      <c r="AS599" s="19"/>
      <c r="AT599" s="19"/>
      <c r="AU599" s="19"/>
      <c r="AV599" s="19"/>
      <c r="AW599" s="19"/>
      <c r="AX599" s="19"/>
      <c r="AY599" s="19"/>
      <c r="AZ599" s="19"/>
      <c r="BA599" s="19"/>
      <c r="BB599" s="19"/>
      <c r="BC599" s="19"/>
      <c r="BD599" s="19"/>
      <c r="BE599" s="19"/>
      <c r="BF599" s="19"/>
      <c r="BG599" s="19"/>
      <c r="BH599" s="19"/>
      <c r="BI599" s="19"/>
      <c r="BJ599" s="19"/>
      <c r="BK599" s="19"/>
      <c r="BL599" s="19"/>
      <c r="BM599" s="19"/>
      <c r="BN599" s="19"/>
      <c r="BO599" s="19"/>
      <c r="BP599" s="19"/>
      <c r="BQ599" s="19"/>
      <c r="BR599" s="19"/>
      <c r="BS599" s="19"/>
      <c r="BT599" s="19"/>
      <c r="BU599" s="19"/>
      <c r="BV599" s="19"/>
      <c r="BW599" s="19"/>
      <c r="BX599" s="19"/>
      <c r="BY599" s="19">
        <v>40</v>
      </c>
      <c r="BZ599" s="19">
        <v>40</v>
      </c>
      <c r="CA599" s="19">
        <v>40</v>
      </c>
      <c r="CB599" s="19"/>
      <c r="CC599" s="19"/>
      <c r="CD599" s="19"/>
      <c r="CE599" s="19">
        <v>40</v>
      </c>
      <c r="CF599" s="19">
        <v>40</v>
      </c>
      <c r="CG599" s="19">
        <v>40</v>
      </c>
      <c r="CH599" t="s">
        <v>108</v>
      </c>
      <c r="CI599" t="s">
        <v>130</v>
      </c>
      <c r="CJ599" t="s">
        <v>109</v>
      </c>
      <c r="CL599" s="19" t="s">
        <v>179</v>
      </c>
      <c r="CM599" s="4">
        <v>38.990833333333335</v>
      </c>
      <c r="CN599" s="4">
        <v>-75.50611111111111</v>
      </c>
      <c r="CO599" t="s">
        <v>109</v>
      </c>
      <c r="CP599" s="19">
        <v>0</v>
      </c>
      <c r="CQ599" s="19">
        <v>0</v>
      </c>
      <c r="CR599" s="19">
        <v>0</v>
      </c>
      <c r="CS599" s="19">
        <v>40</v>
      </c>
      <c r="CT599" s="19" t="s">
        <v>581</v>
      </c>
      <c r="CU599" s="19" t="s">
        <v>4037</v>
      </c>
    </row>
    <row r="600" spans="1:99" ht="21" customHeight="1" x14ac:dyDescent="0.2">
      <c r="A600">
        <v>10598</v>
      </c>
      <c r="B600" s="16" t="s">
        <v>2819</v>
      </c>
      <c r="C600" s="16" t="s">
        <v>2932</v>
      </c>
      <c r="D600" t="s">
        <v>2933</v>
      </c>
      <c r="E600" t="s">
        <v>2934</v>
      </c>
      <c r="F600" s="16" t="s">
        <v>2935</v>
      </c>
      <c r="H600" t="s">
        <v>155</v>
      </c>
      <c r="I600" s="16" t="s">
        <v>173</v>
      </c>
      <c r="J600" s="16" t="s">
        <v>5</v>
      </c>
      <c r="K600" s="47" t="s">
        <v>174</v>
      </c>
      <c r="L600" s="16" t="s">
        <v>68</v>
      </c>
      <c r="N600" s="26" t="s">
        <v>685</v>
      </c>
      <c r="O600" t="s">
        <v>2872</v>
      </c>
      <c r="P600" t="s">
        <v>505</v>
      </c>
      <c r="Q600" s="2" t="s">
        <v>2825</v>
      </c>
      <c r="R600" s="16" t="s">
        <v>2928</v>
      </c>
      <c r="S600">
        <v>2015</v>
      </c>
      <c r="T600" s="18" t="s">
        <v>104</v>
      </c>
      <c r="U600" t="s">
        <v>76</v>
      </c>
      <c r="V600" s="3"/>
      <c r="W600" s="3"/>
      <c r="AC600" s="3"/>
      <c r="AD600" s="3">
        <v>0</v>
      </c>
      <c r="AE600" s="19" t="s">
        <v>179</v>
      </c>
      <c r="AF600">
        <v>200</v>
      </c>
      <c r="AG600">
        <v>0</v>
      </c>
      <c r="AH600" t="s">
        <v>2827</v>
      </c>
      <c r="AI600" s="20"/>
      <c r="AK600">
        <v>0</v>
      </c>
      <c r="AL600">
        <v>0</v>
      </c>
      <c r="AM600" t="s">
        <v>179</v>
      </c>
      <c r="AN600" t="s">
        <v>79</v>
      </c>
      <c r="AO600" s="19"/>
      <c r="AP600" s="19"/>
      <c r="AQ600" s="19"/>
      <c r="AR600" s="19"/>
      <c r="AS600" s="19"/>
      <c r="AT600" s="19"/>
      <c r="AU600" s="19"/>
      <c r="AV600" s="19"/>
      <c r="AW600" s="19"/>
      <c r="AX600" s="19"/>
      <c r="AY600" s="19"/>
      <c r="AZ600" s="19"/>
      <c r="BA600" s="19"/>
      <c r="BB600" s="19"/>
      <c r="BC600" s="19"/>
      <c r="BD600" s="19"/>
      <c r="BE600" s="19"/>
      <c r="BF600" s="19"/>
      <c r="BG600" s="19"/>
      <c r="BH600" s="19"/>
      <c r="BI600" s="19"/>
      <c r="BJ600" s="19"/>
      <c r="BK600" s="19"/>
      <c r="BL600" s="19"/>
      <c r="BM600" s="19"/>
      <c r="BN600" s="19"/>
      <c r="BO600" s="19"/>
      <c r="BP600" s="19"/>
      <c r="BQ600" s="19"/>
      <c r="BR600" s="19"/>
      <c r="BS600" s="19"/>
      <c r="BT600" s="19"/>
      <c r="BU600" s="19"/>
      <c r="BV600" s="19"/>
      <c r="BW600" s="19"/>
      <c r="BX600" s="19"/>
      <c r="BY600" s="19"/>
      <c r="BZ600" s="19"/>
      <c r="CA600" s="19"/>
      <c r="CB600" s="19"/>
      <c r="CC600" s="19"/>
      <c r="CD600" s="19"/>
      <c r="CE600" s="19">
        <v>0</v>
      </c>
      <c r="CF600" s="19">
        <v>0</v>
      </c>
      <c r="CG600" s="19">
        <v>0</v>
      </c>
      <c r="CH600" t="s">
        <v>108</v>
      </c>
      <c r="CI600" t="s">
        <v>130</v>
      </c>
      <c r="CJ600" t="s">
        <v>109</v>
      </c>
      <c r="CL600" s="19">
        <v>1</v>
      </c>
      <c r="CM600" s="4">
        <v>38.909999999999997</v>
      </c>
      <c r="CN600" s="4">
        <v>-77.014722222222218</v>
      </c>
      <c r="CO600" t="s">
        <v>109</v>
      </c>
      <c r="CP600" s="19">
        <v>0</v>
      </c>
      <c r="CQ600" s="19">
        <v>0</v>
      </c>
      <c r="CR600" s="19">
        <v>0</v>
      </c>
      <c r="CS600" s="19">
        <v>0</v>
      </c>
      <c r="CT600" s="19" t="s">
        <v>581</v>
      </c>
      <c r="CU600" s="19" t="s">
        <v>4036</v>
      </c>
    </row>
    <row r="601" spans="1:99" ht="21" customHeight="1" x14ac:dyDescent="0.2">
      <c r="A601">
        <v>10599</v>
      </c>
      <c r="B601" s="16" t="s">
        <v>2819</v>
      </c>
      <c r="C601" s="16" t="s">
        <v>2932</v>
      </c>
      <c r="D601" t="s">
        <v>2936</v>
      </c>
      <c r="E601" t="s">
        <v>2937</v>
      </c>
      <c r="F601" s="16" t="s">
        <v>2938</v>
      </c>
      <c r="H601" t="s">
        <v>155</v>
      </c>
      <c r="I601" s="16" t="s">
        <v>65</v>
      </c>
      <c r="J601" s="16" t="s">
        <v>66</v>
      </c>
      <c r="K601" s="16" t="s">
        <v>156</v>
      </c>
      <c r="L601" s="16" t="s">
        <v>3</v>
      </c>
      <c r="N601" s="26" t="s">
        <v>685</v>
      </c>
      <c r="O601" t="s">
        <v>2872</v>
      </c>
      <c r="P601" t="s">
        <v>505</v>
      </c>
      <c r="Q601" s="2" t="s">
        <v>161</v>
      </c>
      <c r="R601" s="16" t="s">
        <v>2923</v>
      </c>
      <c r="S601">
        <v>2015</v>
      </c>
      <c r="T601" s="18" t="s">
        <v>104</v>
      </c>
      <c r="U601" t="s">
        <v>76</v>
      </c>
      <c r="V601" s="3"/>
      <c r="W601" s="3"/>
      <c r="AC601" s="3"/>
      <c r="AD601" s="3">
        <v>0</v>
      </c>
      <c r="AE601" s="19" t="s">
        <v>179</v>
      </c>
      <c r="AF601">
        <v>200</v>
      </c>
      <c r="AG601">
        <v>0</v>
      </c>
      <c r="AH601" t="s">
        <v>689</v>
      </c>
      <c r="AI601" s="20">
        <v>2</v>
      </c>
      <c r="AK601">
        <v>0</v>
      </c>
      <c r="AL601">
        <v>0</v>
      </c>
      <c r="AM601" t="s">
        <v>179</v>
      </c>
      <c r="AN601" t="s">
        <v>79</v>
      </c>
      <c r="AO601" s="19"/>
      <c r="AP601" s="19"/>
      <c r="AQ601" s="19"/>
      <c r="AR601" s="19"/>
      <c r="AS601" s="19"/>
      <c r="AT601" s="19"/>
      <c r="AU601" s="19"/>
      <c r="AV601" s="19"/>
      <c r="AW601" s="19"/>
      <c r="AX601" s="19"/>
      <c r="AY601" s="19"/>
      <c r="AZ601" s="19"/>
      <c r="BA601" s="19"/>
      <c r="BB601" s="19"/>
      <c r="BC601" s="19"/>
      <c r="BD601" s="19"/>
      <c r="BE601" s="19"/>
      <c r="BF601" s="19"/>
      <c r="BG601" s="19"/>
      <c r="BH601" s="19"/>
      <c r="BI601" s="19"/>
      <c r="BJ601" s="19"/>
      <c r="BK601" s="19"/>
      <c r="BL601" s="19"/>
      <c r="BM601" s="19"/>
      <c r="BN601" s="19"/>
      <c r="BO601" s="19"/>
      <c r="BP601" s="19"/>
      <c r="BQ601" s="19"/>
      <c r="BR601" s="19"/>
      <c r="BS601" s="19"/>
      <c r="BT601" s="19"/>
      <c r="BU601" s="19"/>
      <c r="BV601" s="19"/>
      <c r="BW601" s="19"/>
      <c r="BX601" s="19"/>
      <c r="BY601" s="19"/>
      <c r="BZ601" s="19"/>
      <c r="CA601" s="19"/>
      <c r="CB601" s="19"/>
      <c r="CC601" s="19"/>
      <c r="CD601" s="19"/>
      <c r="CE601" s="19">
        <v>0</v>
      </c>
      <c r="CF601" s="19">
        <v>0</v>
      </c>
      <c r="CG601" s="19">
        <v>0</v>
      </c>
      <c r="CH601" t="s">
        <v>108</v>
      </c>
      <c r="CI601" t="s">
        <v>130</v>
      </c>
      <c r="CJ601" t="s">
        <v>109</v>
      </c>
      <c r="CL601" s="19" t="s">
        <v>179</v>
      </c>
      <c r="CM601" s="4">
        <v>38.911111111111111</v>
      </c>
      <c r="CN601" s="4">
        <v>-77.015833333333333</v>
      </c>
      <c r="CO601" t="s">
        <v>109</v>
      </c>
      <c r="CP601" s="19">
        <v>0</v>
      </c>
      <c r="CQ601" s="19">
        <v>0</v>
      </c>
      <c r="CR601" s="19">
        <v>0</v>
      </c>
      <c r="CS601" s="19">
        <v>0</v>
      </c>
      <c r="CT601" s="19" t="s">
        <v>581</v>
      </c>
      <c r="CU601" s="19" t="s">
        <v>4036</v>
      </c>
    </row>
    <row r="602" spans="1:99" ht="21" customHeight="1" x14ac:dyDescent="0.2">
      <c r="A602">
        <v>10600</v>
      </c>
      <c r="B602" s="16" t="s">
        <v>2819</v>
      </c>
      <c r="C602" s="16" t="s">
        <v>2939</v>
      </c>
      <c r="D602" t="s">
        <v>2940</v>
      </c>
      <c r="E602" t="s">
        <v>2941</v>
      </c>
      <c r="F602" s="16" t="s">
        <v>2942</v>
      </c>
      <c r="H602" t="s">
        <v>155</v>
      </c>
      <c r="I602" s="16" t="s">
        <v>173</v>
      </c>
      <c r="J602" s="16" t="s">
        <v>5</v>
      </c>
      <c r="K602" s="47" t="s">
        <v>174</v>
      </c>
      <c r="L602" s="16" t="s">
        <v>68</v>
      </c>
      <c r="N602" s="26" t="s">
        <v>685</v>
      </c>
      <c r="O602" t="s">
        <v>2872</v>
      </c>
      <c r="P602" t="s">
        <v>505</v>
      </c>
      <c r="Q602" s="2" t="s">
        <v>2825</v>
      </c>
      <c r="R602" s="16" t="s">
        <v>2919</v>
      </c>
      <c r="S602">
        <v>2015</v>
      </c>
      <c r="T602" s="18" t="s">
        <v>104</v>
      </c>
      <c r="U602" t="s">
        <v>76</v>
      </c>
      <c r="V602" s="3"/>
      <c r="W602" s="3"/>
      <c r="AC602" s="3"/>
      <c r="AD602" s="3">
        <v>0</v>
      </c>
      <c r="AE602" s="19" t="s">
        <v>179</v>
      </c>
      <c r="AF602">
        <v>200</v>
      </c>
      <c r="AG602">
        <v>0</v>
      </c>
      <c r="AH602" t="s">
        <v>2827</v>
      </c>
      <c r="AI602" s="20"/>
      <c r="AK602">
        <v>0</v>
      </c>
      <c r="AL602">
        <v>0</v>
      </c>
      <c r="AM602" t="s">
        <v>179</v>
      </c>
      <c r="AN602" t="s">
        <v>79</v>
      </c>
      <c r="AO602" s="19"/>
      <c r="AP602" s="19"/>
      <c r="AQ602" s="19"/>
      <c r="AR602" s="19"/>
      <c r="AS602" s="19"/>
      <c r="AT602" s="19"/>
      <c r="AU602" s="19"/>
      <c r="AV602" s="19"/>
      <c r="AW602" s="19"/>
      <c r="AX602" s="19"/>
      <c r="AY602" s="19"/>
      <c r="AZ602" s="19"/>
      <c r="BA602" s="19"/>
      <c r="BB602" s="19"/>
      <c r="BC602" s="19"/>
      <c r="BD602" s="19"/>
      <c r="BE602" s="19"/>
      <c r="BF602" s="19"/>
      <c r="BG602" s="19"/>
      <c r="BH602" s="19"/>
      <c r="BI602" s="19"/>
      <c r="BJ602" s="19"/>
      <c r="BK602" s="19"/>
      <c r="BL602" s="19"/>
      <c r="BM602" s="19">
        <v>20</v>
      </c>
      <c r="BN602" s="19">
        <v>30</v>
      </c>
      <c r="BO602" s="19">
        <v>50</v>
      </c>
      <c r="BP602" s="19"/>
      <c r="BQ602" s="19"/>
      <c r="BR602" s="19"/>
      <c r="BS602" s="19"/>
      <c r="BT602" s="19"/>
      <c r="BU602" s="19"/>
      <c r="BV602" s="19"/>
      <c r="BW602" s="19"/>
      <c r="BX602" s="19"/>
      <c r="BY602" s="19"/>
      <c r="BZ602" s="19"/>
      <c r="CA602" s="19"/>
      <c r="CB602" s="19"/>
      <c r="CC602" s="19"/>
      <c r="CD602" s="19"/>
      <c r="CE602" s="19">
        <v>20</v>
      </c>
      <c r="CF602" s="19">
        <v>30</v>
      </c>
      <c r="CG602" s="19">
        <v>50</v>
      </c>
      <c r="CH602" t="s">
        <v>108</v>
      </c>
      <c r="CI602" t="s">
        <v>130</v>
      </c>
      <c r="CJ602" t="s">
        <v>109</v>
      </c>
      <c r="CL602" s="19">
        <v>1</v>
      </c>
      <c r="CM602" s="4">
        <v>28.630555555555556</v>
      </c>
      <c r="CN602" s="4">
        <v>-82.449722222222221</v>
      </c>
      <c r="CO602" t="s">
        <v>109</v>
      </c>
      <c r="CP602" s="19">
        <v>0</v>
      </c>
      <c r="CQ602" s="19">
        <v>0</v>
      </c>
      <c r="CR602" s="19">
        <v>30</v>
      </c>
      <c r="CS602" s="19">
        <v>0</v>
      </c>
      <c r="CT602" s="19" t="s">
        <v>581</v>
      </c>
      <c r="CU602" s="19" t="s">
        <v>4037</v>
      </c>
    </row>
    <row r="603" spans="1:99" ht="21" customHeight="1" x14ac:dyDescent="0.2">
      <c r="A603">
        <v>10601</v>
      </c>
      <c r="B603" s="16" t="s">
        <v>2819</v>
      </c>
      <c r="C603" s="16" t="s">
        <v>2939</v>
      </c>
      <c r="D603" t="s">
        <v>2943</v>
      </c>
      <c r="E603" t="s">
        <v>2944</v>
      </c>
      <c r="F603" s="16" t="s">
        <v>2945</v>
      </c>
      <c r="H603" t="s">
        <v>155</v>
      </c>
      <c r="I603" s="16" t="s">
        <v>65</v>
      </c>
      <c r="J603" s="16" t="s">
        <v>66</v>
      </c>
      <c r="K603" s="16" t="s">
        <v>156</v>
      </c>
      <c r="L603" s="16" t="s">
        <v>3</v>
      </c>
      <c r="N603" s="26" t="s">
        <v>685</v>
      </c>
      <c r="O603" t="s">
        <v>2946</v>
      </c>
      <c r="P603" t="s">
        <v>505</v>
      </c>
      <c r="Q603" s="2" t="s">
        <v>161</v>
      </c>
      <c r="R603" s="16" t="s">
        <v>2888</v>
      </c>
      <c r="S603">
        <v>2015</v>
      </c>
      <c r="T603" s="18" t="s">
        <v>104</v>
      </c>
      <c r="U603" t="s">
        <v>76</v>
      </c>
      <c r="V603" s="3"/>
      <c r="W603" s="3"/>
      <c r="AC603" s="3"/>
      <c r="AD603" s="3">
        <v>0</v>
      </c>
      <c r="AE603" s="19" t="s">
        <v>179</v>
      </c>
      <c r="AF603">
        <v>200</v>
      </c>
      <c r="AG603">
        <v>0</v>
      </c>
      <c r="AH603" t="s">
        <v>689</v>
      </c>
      <c r="AI603" s="20">
        <v>2</v>
      </c>
      <c r="AK603">
        <v>0</v>
      </c>
      <c r="AL603">
        <v>0</v>
      </c>
      <c r="AM603" t="s">
        <v>179</v>
      </c>
      <c r="AN603" t="s">
        <v>79</v>
      </c>
      <c r="AO603" s="19"/>
      <c r="AP603" s="19"/>
      <c r="AQ603" s="19"/>
      <c r="AR603" s="19"/>
      <c r="AS603" s="19"/>
      <c r="AT603" s="19"/>
      <c r="AU603" s="19"/>
      <c r="AV603" s="19"/>
      <c r="AW603" s="19"/>
      <c r="AX603" s="19"/>
      <c r="AY603" s="19"/>
      <c r="AZ603" s="19"/>
      <c r="BA603" s="19"/>
      <c r="BB603" s="19"/>
      <c r="BC603" s="19"/>
      <c r="BD603" s="19"/>
      <c r="BE603" s="19"/>
      <c r="BF603" s="19"/>
      <c r="BG603" s="19"/>
      <c r="BH603" s="19"/>
      <c r="BI603" s="19"/>
      <c r="BJ603" s="19"/>
      <c r="BK603" s="19"/>
      <c r="BL603" s="19"/>
      <c r="BM603" s="19"/>
      <c r="BN603" s="19"/>
      <c r="BO603" s="19"/>
      <c r="BP603" s="19"/>
      <c r="BQ603" s="19"/>
      <c r="BR603" s="19"/>
      <c r="BS603" s="19"/>
      <c r="BT603" s="19"/>
      <c r="BU603" s="19"/>
      <c r="BV603" s="19"/>
      <c r="BW603" s="19"/>
      <c r="BX603" s="19"/>
      <c r="BY603" s="19">
        <v>101370</v>
      </c>
      <c r="BZ603" s="19">
        <v>246450</v>
      </c>
      <c r="CA603" s="19">
        <v>552050</v>
      </c>
      <c r="CB603" s="19"/>
      <c r="CC603" s="19"/>
      <c r="CD603" s="19"/>
      <c r="CE603" s="19">
        <v>101370</v>
      </c>
      <c r="CF603" s="19">
        <v>246450</v>
      </c>
      <c r="CG603" s="19">
        <v>552050</v>
      </c>
      <c r="CH603" t="s">
        <v>108</v>
      </c>
      <c r="CI603" t="s">
        <v>130</v>
      </c>
      <c r="CJ603" t="s">
        <v>109</v>
      </c>
      <c r="CL603" s="19" t="s">
        <v>179</v>
      </c>
      <c r="CM603" s="4">
        <v>28.631666666666668</v>
      </c>
      <c r="CN603" s="4">
        <v>-82.44861111111112</v>
      </c>
      <c r="CO603" t="s">
        <v>109</v>
      </c>
      <c r="CP603" s="19">
        <v>0</v>
      </c>
      <c r="CQ603" s="19">
        <v>0</v>
      </c>
      <c r="CR603" s="19">
        <v>0</v>
      </c>
      <c r="CS603" s="19">
        <v>246450</v>
      </c>
      <c r="CT603" s="19" t="s">
        <v>581</v>
      </c>
      <c r="CU603" s="19" t="s">
        <v>4037</v>
      </c>
    </row>
    <row r="604" spans="1:99" s="35" customFormat="1" ht="21" customHeight="1" x14ac:dyDescent="0.2">
      <c r="A604">
        <v>10602</v>
      </c>
      <c r="B604" s="16" t="s">
        <v>2819</v>
      </c>
      <c r="C604" s="16" t="s">
        <v>2947</v>
      </c>
      <c r="D604" t="s">
        <v>2948</v>
      </c>
      <c r="E604" t="s">
        <v>2949</v>
      </c>
      <c r="F604" s="16" t="s">
        <v>2950</v>
      </c>
      <c r="G604"/>
      <c r="H604" t="s">
        <v>155</v>
      </c>
      <c r="I604" s="16" t="s">
        <v>173</v>
      </c>
      <c r="J604" s="16" t="s">
        <v>5</v>
      </c>
      <c r="K604" s="16" t="s">
        <v>174</v>
      </c>
      <c r="L604" s="16" t="s">
        <v>68</v>
      </c>
      <c r="M604"/>
      <c r="N604" s="26" t="s">
        <v>685</v>
      </c>
      <c r="O604" t="s">
        <v>2872</v>
      </c>
      <c r="P604" t="s">
        <v>505</v>
      </c>
      <c r="Q604" s="2" t="s">
        <v>2825</v>
      </c>
      <c r="R604" s="16" t="s">
        <v>2951</v>
      </c>
      <c r="S604">
        <v>2015</v>
      </c>
      <c r="T604" s="18" t="s">
        <v>104</v>
      </c>
      <c r="U604" t="s">
        <v>76</v>
      </c>
      <c r="V604" s="3"/>
      <c r="W604" s="3"/>
      <c r="X604"/>
      <c r="Y604"/>
      <c r="Z604"/>
      <c r="AA604"/>
      <c r="AB604"/>
      <c r="AC604" s="3"/>
      <c r="AD604" s="3">
        <v>0</v>
      </c>
      <c r="AE604" s="19" t="s">
        <v>179</v>
      </c>
      <c r="AF604">
        <v>200</v>
      </c>
      <c r="AG604">
        <v>0</v>
      </c>
      <c r="AH604" t="s">
        <v>2827</v>
      </c>
      <c r="AI604" s="20"/>
      <c r="AJ604"/>
      <c r="AK604">
        <v>0</v>
      </c>
      <c r="AL604">
        <v>0</v>
      </c>
      <c r="AM604" t="s">
        <v>179</v>
      </c>
      <c r="AN604" t="s">
        <v>79</v>
      </c>
      <c r="AO604" s="19"/>
      <c r="AP604" s="19"/>
      <c r="AQ604" s="19"/>
      <c r="AR604" s="19"/>
      <c r="AS604" s="19"/>
      <c r="AT604" s="19"/>
      <c r="AU604" s="19"/>
      <c r="AV604" s="19"/>
      <c r="AW604" s="19"/>
      <c r="AX604" s="19"/>
      <c r="AY604" s="19"/>
      <c r="AZ604" s="19"/>
      <c r="BA604" s="19"/>
      <c r="BB604" s="19"/>
      <c r="BC604" s="19"/>
      <c r="BD604" s="19"/>
      <c r="BE604" s="19"/>
      <c r="BF604" s="19"/>
      <c r="BG604" s="19"/>
      <c r="BH604" s="19"/>
      <c r="BI604" s="19"/>
      <c r="BJ604" s="19"/>
      <c r="BK604" s="19"/>
      <c r="BL604" s="19"/>
      <c r="BM604" s="19"/>
      <c r="BN604" s="19"/>
      <c r="BO604" s="19"/>
      <c r="BP604" s="19"/>
      <c r="BQ604" s="19"/>
      <c r="BR604" s="19"/>
      <c r="BS604" s="19"/>
      <c r="BT604" s="19"/>
      <c r="BU604" s="19"/>
      <c r="BV604" s="19"/>
      <c r="BW604" s="19"/>
      <c r="BX604" s="19"/>
      <c r="BY604" s="19"/>
      <c r="BZ604" s="19"/>
      <c r="CA604" s="19"/>
      <c r="CB604" s="19"/>
      <c r="CC604" s="19"/>
      <c r="CD604" s="19"/>
      <c r="CE604" s="19">
        <v>0</v>
      </c>
      <c r="CF604" s="19">
        <v>0</v>
      </c>
      <c r="CG604" s="19">
        <v>0</v>
      </c>
      <c r="CH604" t="s">
        <v>108</v>
      </c>
      <c r="CI604" t="s">
        <v>130</v>
      </c>
      <c r="CJ604" t="s">
        <v>109</v>
      </c>
      <c r="CK604"/>
      <c r="CL604" s="19">
        <v>1</v>
      </c>
      <c r="CM604" s="4">
        <v>32.641388888888891</v>
      </c>
      <c r="CN604" s="4">
        <v>-83.44250000000001</v>
      </c>
      <c r="CO604" t="s">
        <v>109</v>
      </c>
      <c r="CP604" s="19">
        <v>0</v>
      </c>
      <c r="CQ604" s="19">
        <v>0</v>
      </c>
      <c r="CR604" s="19">
        <v>0</v>
      </c>
      <c r="CS604" s="19">
        <v>0</v>
      </c>
      <c r="CT604" s="19" t="s">
        <v>581</v>
      </c>
      <c r="CU604" s="40" t="s">
        <v>4036</v>
      </c>
    </row>
    <row r="605" spans="1:99" s="35" customFormat="1" ht="21" customHeight="1" x14ac:dyDescent="0.2">
      <c r="A605">
        <v>10603</v>
      </c>
      <c r="B605" s="16" t="s">
        <v>2819</v>
      </c>
      <c r="C605" s="16" t="s">
        <v>2947</v>
      </c>
      <c r="D605" t="s">
        <v>2952</v>
      </c>
      <c r="E605" t="s">
        <v>2953</v>
      </c>
      <c r="F605" s="16" t="s">
        <v>2954</v>
      </c>
      <c r="G605"/>
      <c r="H605" t="s">
        <v>155</v>
      </c>
      <c r="I605" s="16" t="s">
        <v>65</v>
      </c>
      <c r="J605" s="16" t="s">
        <v>66</v>
      </c>
      <c r="K605" s="16" t="s">
        <v>156</v>
      </c>
      <c r="L605" s="16" t="s">
        <v>3</v>
      </c>
      <c r="M605"/>
      <c r="N605" s="26" t="s">
        <v>685</v>
      </c>
      <c r="O605" t="s">
        <v>2946</v>
      </c>
      <c r="P605" t="s">
        <v>505</v>
      </c>
      <c r="Q605" s="2" t="s">
        <v>161</v>
      </c>
      <c r="R605" s="16" t="s">
        <v>2888</v>
      </c>
      <c r="S605">
        <v>2015</v>
      </c>
      <c r="T605" s="18" t="s">
        <v>104</v>
      </c>
      <c r="U605" t="s">
        <v>76</v>
      </c>
      <c r="V605" s="3"/>
      <c r="W605" s="3"/>
      <c r="X605"/>
      <c r="Y605"/>
      <c r="Z605"/>
      <c r="AA605"/>
      <c r="AB605"/>
      <c r="AC605" s="3"/>
      <c r="AD605" s="3">
        <v>0</v>
      </c>
      <c r="AE605" s="19" t="s">
        <v>179</v>
      </c>
      <c r="AF605">
        <v>200</v>
      </c>
      <c r="AG605">
        <v>0</v>
      </c>
      <c r="AH605" t="s">
        <v>689</v>
      </c>
      <c r="AI605" s="20">
        <v>2</v>
      </c>
      <c r="AJ605"/>
      <c r="AK605">
        <v>0</v>
      </c>
      <c r="AL605">
        <v>0</v>
      </c>
      <c r="AM605" t="s">
        <v>179</v>
      </c>
      <c r="AN605" t="s">
        <v>79</v>
      </c>
      <c r="AO605" s="19"/>
      <c r="AP605" s="19"/>
      <c r="AQ605" s="19"/>
      <c r="AR605" s="19"/>
      <c r="AS605" s="19"/>
      <c r="AT605" s="19"/>
      <c r="AU605" s="19"/>
      <c r="AV605" s="19"/>
      <c r="AW605" s="19"/>
      <c r="AX605" s="19"/>
      <c r="AY605" s="19"/>
      <c r="AZ605" s="19"/>
      <c r="BA605" s="19"/>
      <c r="BB605" s="19"/>
      <c r="BC605" s="19"/>
      <c r="BD605" s="19"/>
      <c r="BE605" s="19"/>
      <c r="BF605" s="19"/>
      <c r="BG605" s="19"/>
      <c r="BH605" s="19"/>
      <c r="BI605" s="19"/>
      <c r="BJ605" s="19"/>
      <c r="BK605" s="19"/>
      <c r="BL605" s="19"/>
      <c r="BM605" s="19"/>
      <c r="BN605" s="19"/>
      <c r="BO605" s="19"/>
      <c r="BP605" s="19"/>
      <c r="BQ605" s="19"/>
      <c r="BR605" s="19"/>
      <c r="BS605" s="19"/>
      <c r="BT605" s="19"/>
      <c r="BU605" s="19"/>
      <c r="BV605" s="19"/>
      <c r="BW605" s="19"/>
      <c r="BX605" s="19"/>
      <c r="BY605" s="19">
        <v>145330</v>
      </c>
      <c r="BZ605" s="19">
        <v>148700</v>
      </c>
      <c r="CA605" s="19">
        <v>159020</v>
      </c>
      <c r="CB605" s="19"/>
      <c r="CC605" s="19"/>
      <c r="CD605" s="19"/>
      <c r="CE605" s="19">
        <v>145330</v>
      </c>
      <c r="CF605" s="19">
        <v>148700</v>
      </c>
      <c r="CG605" s="19">
        <v>159020</v>
      </c>
      <c r="CH605" t="s">
        <v>108</v>
      </c>
      <c r="CI605" t="s">
        <v>130</v>
      </c>
      <c r="CJ605" t="s">
        <v>109</v>
      </c>
      <c r="CK605"/>
      <c r="CL605" s="19" t="s">
        <v>179</v>
      </c>
      <c r="CM605" s="4">
        <v>32.642499999999998</v>
      </c>
      <c r="CN605" s="4">
        <v>-83.44361111111111</v>
      </c>
      <c r="CO605" t="s">
        <v>109</v>
      </c>
      <c r="CP605" s="19">
        <v>0</v>
      </c>
      <c r="CQ605" s="19">
        <v>0</v>
      </c>
      <c r="CR605" s="19">
        <v>0</v>
      </c>
      <c r="CS605" s="19">
        <v>148700</v>
      </c>
      <c r="CT605" s="19" t="s">
        <v>581</v>
      </c>
      <c r="CU605" s="40" t="s">
        <v>4037</v>
      </c>
    </row>
    <row r="606" spans="1:99" s="35" customFormat="1" ht="21" customHeight="1" x14ac:dyDescent="0.2">
      <c r="A606">
        <v>10604</v>
      </c>
      <c r="B606" s="16" t="s">
        <v>2819</v>
      </c>
      <c r="C606" s="16" t="s">
        <v>2955</v>
      </c>
      <c r="D606" t="s">
        <v>2956</v>
      </c>
      <c r="E606" t="s">
        <v>2957</v>
      </c>
      <c r="F606" s="16" t="s">
        <v>2958</v>
      </c>
      <c r="G606"/>
      <c r="H606" t="s">
        <v>155</v>
      </c>
      <c r="I606" s="16" t="s">
        <v>173</v>
      </c>
      <c r="J606" s="16" t="s">
        <v>5</v>
      </c>
      <c r="K606" s="16" t="s">
        <v>174</v>
      </c>
      <c r="L606" s="16" t="s">
        <v>68</v>
      </c>
      <c r="M606"/>
      <c r="N606" s="26" t="s">
        <v>685</v>
      </c>
      <c r="O606" t="s">
        <v>2872</v>
      </c>
      <c r="P606" t="s">
        <v>505</v>
      </c>
      <c r="Q606" s="2" t="s">
        <v>2825</v>
      </c>
      <c r="R606" s="16" t="s">
        <v>2951</v>
      </c>
      <c r="S606">
        <v>2015</v>
      </c>
      <c r="T606" s="18" t="s">
        <v>104</v>
      </c>
      <c r="U606" t="s">
        <v>76</v>
      </c>
      <c r="V606" s="3"/>
      <c r="W606" s="3"/>
      <c r="X606"/>
      <c r="Y606"/>
      <c r="Z606"/>
      <c r="AA606"/>
      <c r="AB606"/>
      <c r="AC606" s="3"/>
      <c r="AD606" s="3">
        <v>0</v>
      </c>
      <c r="AE606" s="19" t="s">
        <v>179</v>
      </c>
      <c r="AF606">
        <v>200</v>
      </c>
      <c r="AG606">
        <v>0</v>
      </c>
      <c r="AH606" t="s">
        <v>2827</v>
      </c>
      <c r="AI606" s="20"/>
      <c r="AJ606"/>
      <c r="AK606">
        <v>0</v>
      </c>
      <c r="AL606">
        <v>0</v>
      </c>
      <c r="AM606" t="s">
        <v>179</v>
      </c>
      <c r="AN606" t="s">
        <v>79</v>
      </c>
      <c r="AO606" s="19"/>
      <c r="AP606" s="19"/>
      <c r="AQ606" s="19"/>
      <c r="AR606" s="19"/>
      <c r="AS606" s="19"/>
      <c r="AT606" s="19"/>
      <c r="AU606" s="19"/>
      <c r="AV606" s="19"/>
      <c r="AW606" s="19"/>
      <c r="AX606" s="19"/>
      <c r="AY606" s="19"/>
      <c r="AZ606" s="19"/>
      <c r="BA606" s="19"/>
      <c r="BB606" s="19"/>
      <c r="BC606" s="19"/>
      <c r="BD606" s="19"/>
      <c r="BE606" s="19"/>
      <c r="BF606" s="19"/>
      <c r="BG606" s="19"/>
      <c r="BH606" s="19"/>
      <c r="BI606" s="19"/>
      <c r="BJ606" s="19"/>
      <c r="BK606" s="19"/>
      <c r="BL606" s="19"/>
      <c r="BM606" s="19"/>
      <c r="BN606" s="19"/>
      <c r="BO606" s="19"/>
      <c r="BP606" s="19"/>
      <c r="BQ606" s="19"/>
      <c r="BR606" s="19"/>
      <c r="BS606" s="19"/>
      <c r="BT606" s="19"/>
      <c r="BU606" s="19"/>
      <c r="BV606" s="19"/>
      <c r="BW606" s="19"/>
      <c r="BX606" s="19"/>
      <c r="BY606" s="19"/>
      <c r="BZ606" s="19"/>
      <c r="CA606" s="19"/>
      <c r="CB606" s="19"/>
      <c r="CC606" s="19"/>
      <c r="CD606" s="19"/>
      <c r="CE606" s="19">
        <v>0</v>
      </c>
      <c r="CF606" s="19">
        <v>0</v>
      </c>
      <c r="CG606" s="19">
        <v>0</v>
      </c>
      <c r="CH606" t="s">
        <v>108</v>
      </c>
      <c r="CI606" t="s">
        <v>130</v>
      </c>
      <c r="CJ606" t="s">
        <v>109</v>
      </c>
      <c r="CK606"/>
      <c r="CL606" s="19">
        <v>1</v>
      </c>
      <c r="CM606" s="4">
        <v>20.292777777777779</v>
      </c>
      <c r="CN606" s="4">
        <v>-156.37361111111113</v>
      </c>
      <c r="CO606" t="s">
        <v>109</v>
      </c>
      <c r="CP606" s="19">
        <v>0</v>
      </c>
      <c r="CQ606" s="19">
        <v>0</v>
      </c>
      <c r="CR606" s="19">
        <v>0</v>
      </c>
      <c r="CS606" s="19">
        <v>0</v>
      </c>
      <c r="CT606" s="19" t="s">
        <v>581</v>
      </c>
      <c r="CU606" s="40" t="s">
        <v>4036</v>
      </c>
    </row>
    <row r="607" spans="1:99" s="35" customFormat="1" ht="21" customHeight="1" x14ac:dyDescent="0.2">
      <c r="A607">
        <v>10605</v>
      </c>
      <c r="B607" s="16" t="s">
        <v>2819</v>
      </c>
      <c r="C607" s="16" t="s">
        <v>2955</v>
      </c>
      <c r="D607" t="s">
        <v>2959</v>
      </c>
      <c r="E607" t="s">
        <v>2960</v>
      </c>
      <c r="F607" s="16" t="s">
        <v>2961</v>
      </c>
      <c r="G607"/>
      <c r="H607" t="s">
        <v>155</v>
      </c>
      <c r="I607" s="16" t="s">
        <v>65</v>
      </c>
      <c r="J607" s="16" t="s">
        <v>66</v>
      </c>
      <c r="K607" s="16" t="s">
        <v>156</v>
      </c>
      <c r="L607" s="16" t="s">
        <v>3</v>
      </c>
      <c r="M607"/>
      <c r="N607" s="26" t="s">
        <v>685</v>
      </c>
      <c r="O607" t="s">
        <v>2872</v>
      </c>
      <c r="P607" t="s">
        <v>505</v>
      </c>
      <c r="Q607" s="2" t="s">
        <v>161</v>
      </c>
      <c r="R607" s="16" t="s">
        <v>2951</v>
      </c>
      <c r="S607">
        <v>2015</v>
      </c>
      <c r="T607" s="18" t="s">
        <v>104</v>
      </c>
      <c r="U607" t="s">
        <v>76</v>
      </c>
      <c r="V607" s="3"/>
      <c r="W607" s="3"/>
      <c r="X607"/>
      <c r="Y607"/>
      <c r="Z607"/>
      <c r="AA607"/>
      <c r="AB607"/>
      <c r="AC607" s="3"/>
      <c r="AD607" s="3">
        <v>0</v>
      </c>
      <c r="AE607" s="19" t="s">
        <v>179</v>
      </c>
      <c r="AF607">
        <v>200</v>
      </c>
      <c r="AG607">
        <v>0</v>
      </c>
      <c r="AH607" t="s">
        <v>689</v>
      </c>
      <c r="AI607" s="20">
        <v>2</v>
      </c>
      <c r="AJ607"/>
      <c r="AK607">
        <v>0</v>
      </c>
      <c r="AL607">
        <v>0</v>
      </c>
      <c r="AM607" t="s">
        <v>179</v>
      </c>
      <c r="AN607" t="s">
        <v>79</v>
      </c>
      <c r="AO607" s="19"/>
      <c r="AP607" s="19"/>
      <c r="AQ607" s="19"/>
      <c r="AR607" s="19"/>
      <c r="AS607" s="19"/>
      <c r="AT607" s="19"/>
      <c r="AU607" s="19"/>
      <c r="AV607" s="19"/>
      <c r="AW607" s="19"/>
      <c r="AX607" s="19"/>
      <c r="AY607" s="19"/>
      <c r="AZ607" s="19"/>
      <c r="BA607" s="19"/>
      <c r="BB607" s="19"/>
      <c r="BC607" s="19"/>
      <c r="BD607" s="19"/>
      <c r="BE607" s="19"/>
      <c r="BF607" s="19"/>
      <c r="BG607" s="19"/>
      <c r="BH607" s="19"/>
      <c r="BI607" s="19"/>
      <c r="BJ607" s="19"/>
      <c r="BK607" s="19"/>
      <c r="BL607" s="19"/>
      <c r="BM607" s="19"/>
      <c r="BN607" s="19"/>
      <c r="BO607" s="19"/>
      <c r="BP607" s="19"/>
      <c r="BQ607" s="19"/>
      <c r="BR607" s="19"/>
      <c r="BS607" s="19"/>
      <c r="BT607" s="19"/>
      <c r="BU607" s="19"/>
      <c r="BV607" s="19"/>
      <c r="BW607" s="19"/>
      <c r="BX607" s="19"/>
      <c r="BY607" s="19"/>
      <c r="BZ607" s="19"/>
      <c r="CA607" s="19"/>
      <c r="CB607" s="19"/>
      <c r="CC607" s="19"/>
      <c r="CD607" s="19"/>
      <c r="CE607" s="19">
        <v>0</v>
      </c>
      <c r="CF607" s="19">
        <v>0</v>
      </c>
      <c r="CG607" s="19">
        <v>0</v>
      </c>
      <c r="CH607" t="s">
        <v>108</v>
      </c>
      <c r="CI607" t="s">
        <v>130</v>
      </c>
      <c r="CJ607" t="s">
        <v>109</v>
      </c>
      <c r="CK607"/>
      <c r="CL607" s="19" t="s">
        <v>179</v>
      </c>
      <c r="CM607" s="4">
        <v>20.29388888888889</v>
      </c>
      <c r="CN607" s="4">
        <v>-156.37472222222223</v>
      </c>
      <c r="CO607" t="s">
        <v>109</v>
      </c>
      <c r="CP607" s="19">
        <v>0</v>
      </c>
      <c r="CQ607" s="19">
        <v>0</v>
      </c>
      <c r="CR607" s="19">
        <v>0</v>
      </c>
      <c r="CS607" s="19">
        <v>0</v>
      </c>
      <c r="CT607" s="19" t="s">
        <v>581</v>
      </c>
      <c r="CU607" s="40" t="s">
        <v>4036</v>
      </c>
    </row>
    <row r="608" spans="1:99" s="35" customFormat="1" ht="21" customHeight="1" x14ac:dyDescent="0.2">
      <c r="A608">
        <v>10606</v>
      </c>
      <c r="B608" s="16" t="s">
        <v>2819</v>
      </c>
      <c r="C608" s="16" t="s">
        <v>2962</v>
      </c>
      <c r="D608" t="s">
        <v>2963</v>
      </c>
      <c r="E608" t="s">
        <v>2964</v>
      </c>
      <c r="F608" s="16" t="s">
        <v>2965</v>
      </c>
      <c r="G608"/>
      <c r="H608" t="s">
        <v>155</v>
      </c>
      <c r="I608" s="16" t="s">
        <v>173</v>
      </c>
      <c r="J608" s="16" t="s">
        <v>5</v>
      </c>
      <c r="K608" s="16" t="s">
        <v>174</v>
      </c>
      <c r="L608" s="16" t="s">
        <v>68</v>
      </c>
      <c r="M608"/>
      <c r="N608" s="26" t="s">
        <v>685</v>
      </c>
      <c r="O608" t="s">
        <v>2872</v>
      </c>
      <c r="P608" t="s">
        <v>505</v>
      </c>
      <c r="Q608" s="2" t="s">
        <v>2825</v>
      </c>
      <c r="R608" s="16" t="s">
        <v>2951</v>
      </c>
      <c r="S608">
        <v>2015</v>
      </c>
      <c r="T608" s="18" t="s">
        <v>104</v>
      </c>
      <c r="U608" t="s">
        <v>76</v>
      </c>
      <c r="V608" s="3"/>
      <c r="W608" s="3"/>
      <c r="X608"/>
      <c r="Y608"/>
      <c r="Z608"/>
      <c r="AA608"/>
      <c r="AB608"/>
      <c r="AC608" s="3"/>
      <c r="AD608" s="3">
        <v>0</v>
      </c>
      <c r="AE608" s="19" t="s">
        <v>179</v>
      </c>
      <c r="AF608">
        <v>200</v>
      </c>
      <c r="AG608">
        <v>0</v>
      </c>
      <c r="AH608" t="s">
        <v>2827</v>
      </c>
      <c r="AI608" s="20"/>
      <c r="AJ608"/>
      <c r="AK608">
        <v>0</v>
      </c>
      <c r="AL608">
        <v>0</v>
      </c>
      <c r="AM608" t="s">
        <v>179</v>
      </c>
      <c r="AN608" t="s">
        <v>79</v>
      </c>
      <c r="AO608" s="19"/>
      <c r="AP608" s="19"/>
      <c r="AQ608" s="19"/>
      <c r="AR608" s="19"/>
      <c r="AS608" s="19"/>
      <c r="AT608" s="19"/>
      <c r="AU608" s="19"/>
      <c r="AV608" s="19"/>
      <c r="AW608" s="19"/>
      <c r="AX608" s="19"/>
      <c r="AY608" s="19"/>
      <c r="AZ608" s="19"/>
      <c r="BA608" s="19"/>
      <c r="BB608" s="19"/>
      <c r="BC608" s="19"/>
      <c r="BD608" s="19"/>
      <c r="BE608" s="19"/>
      <c r="BF608" s="19"/>
      <c r="BG608" s="19"/>
      <c r="BH608" s="19"/>
      <c r="BI608" s="19"/>
      <c r="BJ608" s="19"/>
      <c r="BK608" s="19"/>
      <c r="BL608" s="19"/>
      <c r="BM608" s="19"/>
      <c r="BN608" s="19"/>
      <c r="BO608" s="19"/>
      <c r="BP608" s="19"/>
      <c r="BQ608" s="19"/>
      <c r="BR608" s="19"/>
      <c r="BS608" s="19"/>
      <c r="BT608" s="19"/>
      <c r="BU608" s="19"/>
      <c r="BV608" s="19"/>
      <c r="BW608" s="19"/>
      <c r="BX608" s="19"/>
      <c r="BY608" s="19"/>
      <c r="BZ608" s="19"/>
      <c r="CA608" s="19"/>
      <c r="CB608" s="19"/>
      <c r="CC608" s="19"/>
      <c r="CD608" s="19"/>
      <c r="CE608" s="19">
        <v>0</v>
      </c>
      <c r="CF608" s="19">
        <v>0</v>
      </c>
      <c r="CG608" s="19">
        <v>0</v>
      </c>
      <c r="CH608" t="s">
        <v>108</v>
      </c>
      <c r="CI608" t="s">
        <v>130</v>
      </c>
      <c r="CJ608" t="s">
        <v>109</v>
      </c>
      <c r="CK608"/>
      <c r="CL608" s="19">
        <v>1</v>
      </c>
      <c r="CM608" s="4">
        <v>44.350833333333334</v>
      </c>
      <c r="CN608" s="4">
        <v>-114.61305555555555</v>
      </c>
      <c r="CO608" t="s">
        <v>109</v>
      </c>
      <c r="CP608" s="19">
        <v>0</v>
      </c>
      <c r="CQ608" s="19">
        <v>0</v>
      </c>
      <c r="CR608" s="19">
        <v>0</v>
      </c>
      <c r="CS608" s="19">
        <v>0</v>
      </c>
      <c r="CT608" s="19" t="s">
        <v>581</v>
      </c>
      <c r="CU608" s="40" t="s">
        <v>4036</v>
      </c>
    </row>
    <row r="609" spans="1:99" s="35" customFormat="1" ht="21" customHeight="1" x14ac:dyDescent="0.2">
      <c r="A609">
        <v>10607</v>
      </c>
      <c r="B609" s="16" t="s">
        <v>2819</v>
      </c>
      <c r="C609" s="16" t="s">
        <v>2962</v>
      </c>
      <c r="D609" t="s">
        <v>2966</v>
      </c>
      <c r="E609" t="s">
        <v>2967</v>
      </c>
      <c r="F609" s="16" t="s">
        <v>2968</v>
      </c>
      <c r="G609"/>
      <c r="H609" t="s">
        <v>155</v>
      </c>
      <c r="I609" s="16" t="s">
        <v>65</v>
      </c>
      <c r="J609" s="16" t="s">
        <v>66</v>
      </c>
      <c r="K609" s="16" t="s">
        <v>156</v>
      </c>
      <c r="L609" s="16" t="s">
        <v>3</v>
      </c>
      <c r="M609"/>
      <c r="N609" s="26" t="s">
        <v>685</v>
      </c>
      <c r="O609" t="s">
        <v>2872</v>
      </c>
      <c r="P609" t="s">
        <v>505</v>
      </c>
      <c r="Q609" s="2" t="s">
        <v>161</v>
      </c>
      <c r="R609" s="16" t="s">
        <v>2888</v>
      </c>
      <c r="S609">
        <v>2015</v>
      </c>
      <c r="T609" s="18" t="s">
        <v>104</v>
      </c>
      <c r="U609" t="s">
        <v>76</v>
      </c>
      <c r="V609" s="3"/>
      <c r="W609" s="3"/>
      <c r="X609"/>
      <c r="Y609"/>
      <c r="Z609"/>
      <c r="AA609"/>
      <c r="AB609"/>
      <c r="AC609" s="3"/>
      <c r="AD609" s="3">
        <v>0</v>
      </c>
      <c r="AE609" s="19" t="s">
        <v>179</v>
      </c>
      <c r="AF609">
        <v>200</v>
      </c>
      <c r="AG609">
        <v>0</v>
      </c>
      <c r="AH609" t="s">
        <v>689</v>
      </c>
      <c r="AI609" s="20">
        <v>2</v>
      </c>
      <c r="AJ609"/>
      <c r="AK609">
        <v>0</v>
      </c>
      <c r="AL609">
        <v>0</v>
      </c>
      <c r="AM609" t="s">
        <v>179</v>
      </c>
      <c r="AN609" t="s">
        <v>79</v>
      </c>
      <c r="AO609" s="19"/>
      <c r="AP609" s="19"/>
      <c r="AQ609" s="19"/>
      <c r="AR609" s="19"/>
      <c r="AS609" s="19"/>
      <c r="AT609" s="19"/>
      <c r="AU609" s="19"/>
      <c r="AV609" s="19"/>
      <c r="AW609" s="19"/>
      <c r="AX609" s="19"/>
      <c r="AY609" s="19"/>
      <c r="AZ609" s="19"/>
      <c r="BA609" s="19"/>
      <c r="BB609" s="19"/>
      <c r="BC609" s="19"/>
      <c r="BD609" s="19"/>
      <c r="BE609" s="19"/>
      <c r="BF609" s="19"/>
      <c r="BG609" s="19"/>
      <c r="BH609" s="19"/>
      <c r="BI609" s="19"/>
      <c r="BJ609" s="19"/>
      <c r="BK609" s="19"/>
      <c r="BL609" s="19"/>
      <c r="BM609" s="19"/>
      <c r="BN609" s="19"/>
      <c r="BO609" s="19"/>
      <c r="BP609" s="19"/>
      <c r="BQ609" s="19"/>
      <c r="BR609" s="19"/>
      <c r="BS609" s="19"/>
      <c r="BT609" s="19"/>
      <c r="BU609" s="19"/>
      <c r="BV609" s="19"/>
      <c r="BW609" s="19"/>
      <c r="BX609" s="19"/>
      <c r="BY609" s="19">
        <v>40</v>
      </c>
      <c r="BZ609" s="19">
        <v>150</v>
      </c>
      <c r="CA609" s="19">
        <v>390</v>
      </c>
      <c r="CB609" s="19"/>
      <c r="CC609" s="19"/>
      <c r="CD609" s="19"/>
      <c r="CE609" s="19">
        <v>40</v>
      </c>
      <c r="CF609" s="19">
        <v>150</v>
      </c>
      <c r="CG609" s="19">
        <v>390</v>
      </c>
      <c r="CH609" t="s">
        <v>108</v>
      </c>
      <c r="CI609" t="s">
        <v>130</v>
      </c>
      <c r="CJ609" t="s">
        <v>109</v>
      </c>
      <c r="CK609"/>
      <c r="CL609" s="19" t="s">
        <v>179</v>
      </c>
      <c r="CM609" s="4">
        <v>44.351944444444449</v>
      </c>
      <c r="CN609" s="4">
        <v>-114.61416666666666</v>
      </c>
      <c r="CO609" t="s">
        <v>109</v>
      </c>
      <c r="CP609" s="19">
        <v>0</v>
      </c>
      <c r="CQ609" s="19">
        <v>0</v>
      </c>
      <c r="CR609" s="19">
        <v>0</v>
      </c>
      <c r="CS609" s="19">
        <v>150</v>
      </c>
      <c r="CT609" s="19" t="s">
        <v>581</v>
      </c>
      <c r="CU609" s="40" t="s">
        <v>4037</v>
      </c>
    </row>
    <row r="610" spans="1:99" s="35" customFormat="1" ht="21" customHeight="1" x14ac:dyDescent="0.2">
      <c r="A610">
        <v>10608</v>
      </c>
      <c r="B610" s="16" t="s">
        <v>2819</v>
      </c>
      <c r="C610" s="16" t="s">
        <v>2969</v>
      </c>
      <c r="D610" t="s">
        <v>2970</v>
      </c>
      <c r="E610" t="s">
        <v>2971</v>
      </c>
      <c r="F610" s="16" t="s">
        <v>2972</v>
      </c>
      <c r="G610" t="s">
        <v>2969</v>
      </c>
      <c r="H610" t="s">
        <v>1064</v>
      </c>
      <c r="I610" s="16" t="s">
        <v>65</v>
      </c>
      <c r="J610" s="16" t="s">
        <v>66</v>
      </c>
      <c r="K610" s="16" t="s">
        <v>67</v>
      </c>
      <c r="L610" s="16" t="s">
        <v>3</v>
      </c>
      <c r="M610" t="s">
        <v>785</v>
      </c>
      <c r="N610" s="26" t="s">
        <v>2973</v>
      </c>
      <c r="O610" t="s">
        <v>2974</v>
      </c>
      <c r="P610"/>
      <c r="Q610" s="2"/>
      <c r="R610" s="16" t="s">
        <v>2975</v>
      </c>
      <c r="S610">
        <v>2015</v>
      </c>
      <c r="T610" s="18" t="s">
        <v>104</v>
      </c>
      <c r="U610" t="s">
        <v>76</v>
      </c>
      <c r="V610" s="3">
        <v>0.65</v>
      </c>
      <c r="W610" s="3">
        <v>2139</v>
      </c>
      <c r="X610">
        <v>459</v>
      </c>
      <c r="Y610"/>
      <c r="Z610">
        <v>21</v>
      </c>
      <c r="AA610">
        <v>170</v>
      </c>
      <c r="AB610"/>
      <c r="AC610" s="3"/>
      <c r="AD610" s="3">
        <v>0</v>
      </c>
      <c r="AE610" s="19">
        <v>0</v>
      </c>
      <c r="AF610">
        <v>200</v>
      </c>
      <c r="AG610">
        <v>0</v>
      </c>
      <c r="AH610" t="s">
        <v>179</v>
      </c>
      <c r="AI610" s="20"/>
      <c r="AJ610"/>
      <c r="AK610">
        <v>0</v>
      </c>
      <c r="AL610">
        <v>0</v>
      </c>
      <c r="AM610" t="s">
        <v>77</v>
      </c>
      <c r="AN610" t="s">
        <v>79</v>
      </c>
      <c r="AO610" s="19"/>
      <c r="AP610" s="19">
        <v>1</v>
      </c>
      <c r="AQ610" s="19"/>
      <c r="AR610" s="19"/>
      <c r="AS610" s="19"/>
      <c r="AT610" s="19"/>
      <c r="AU610" s="19"/>
      <c r="AV610" s="19"/>
      <c r="AW610" s="19"/>
      <c r="AX610" s="19"/>
      <c r="AY610" s="19"/>
      <c r="AZ610" s="19"/>
      <c r="BA610" s="19"/>
      <c r="BB610" s="19"/>
      <c r="BC610" s="19"/>
      <c r="BD610" s="19"/>
      <c r="BE610" s="19"/>
      <c r="BF610" s="19"/>
      <c r="BG610" s="19"/>
      <c r="BH610" s="19"/>
      <c r="BI610" s="19"/>
      <c r="BJ610" s="19"/>
      <c r="BK610" s="19"/>
      <c r="BL610" s="19"/>
      <c r="BM610" s="19"/>
      <c r="BN610" s="19"/>
      <c r="BO610" s="19"/>
      <c r="BP610" s="19"/>
      <c r="BQ610" s="19"/>
      <c r="BR610" s="19"/>
      <c r="BS610" s="19"/>
      <c r="BT610" s="19"/>
      <c r="BU610" s="19"/>
      <c r="BV610" s="19"/>
      <c r="BW610" s="19"/>
      <c r="BX610" s="19"/>
      <c r="BY610" s="19"/>
      <c r="BZ610" s="19"/>
      <c r="CA610" s="19"/>
      <c r="CB610" s="19"/>
      <c r="CC610" s="19"/>
      <c r="CD610" s="19"/>
      <c r="CE610" s="19">
        <v>0</v>
      </c>
      <c r="CF610" s="19">
        <v>1</v>
      </c>
      <c r="CG610" s="19">
        <v>0</v>
      </c>
      <c r="CH610" t="s">
        <v>108</v>
      </c>
      <c r="CI610" t="s">
        <v>81</v>
      </c>
      <c r="CJ610" t="s">
        <v>82</v>
      </c>
      <c r="CK610"/>
      <c r="CL610" s="19">
        <v>0</v>
      </c>
      <c r="CM610" s="4">
        <v>39.876944444444447</v>
      </c>
      <c r="CN610" s="4">
        <v>-88.893333333333345</v>
      </c>
      <c r="CO610" t="s">
        <v>82</v>
      </c>
      <c r="CP610" s="19">
        <v>1</v>
      </c>
      <c r="CQ610" s="19">
        <v>0</v>
      </c>
      <c r="CR610" s="19">
        <v>0</v>
      </c>
      <c r="CS610" s="19">
        <v>0</v>
      </c>
      <c r="CT610" s="19" t="s">
        <v>581</v>
      </c>
      <c r="CU610" s="40" t="s">
        <v>4036</v>
      </c>
    </row>
    <row r="611" spans="1:99" s="35" customFormat="1" ht="21" customHeight="1" x14ac:dyDescent="0.2">
      <c r="A611">
        <v>10609</v>
      </c>
      <c r="B611" s="16" t="s">
        <v>2819</v>
      </c>
      <c r="C611" s="16" t="s">
        <v>2969</v>
      </c>
      <c r="D611" t="s">
        <v>2976</v>
      </c>
      <c r="E611" t="s">
        <v>2977</v>
      </c>
      <c r="F611" s="16" t="s">
        <v>2978</v>
      </c>
      <c r="G611" t="s">
        <v>2969</v>
      </c>
      <c r="H611" t="s">
        <v>1064</v>
      </c>
      <c r="I611" s="16" t="s">
        <v>65</v>
      </c>
      <c r="J611" s="16" t="s">
        <v>66</v>
      </c>
      <c r="K611" s="16" t="s">
        <v>67</v>
      </c>
      <c r="L611" s="16" t="s">
        <v>68</v>
      </c>
      <c r="M611" t="s">
        <v>785</v>
      </c>
      <c r="N611" t="s">
        <v>2979</v>
      </c>
      <c r="O611" t="s">
        <v>2980</v>
      </c>
      <c r="P611" t="s">
        <v>2981</v>
      </c>
      <c r="Q611" s="2" t="s">
        <v>2982</v>
      </c>
      <c r="R611" s="16" t="s">
        <v>2983</v>
      </c>
      <c r="S611"/>
      <c r="T611" s="18" t="s">
        <v>104</v>
      </c>
      <c r="U611" t="s">
        <v>76</v>
      </c>
      <c r="V611" s="3">
        <v>2304</v>
      </c>
      <c r="W611" s="3">
        <v>2133</v>
      </c>
      <c r="X611"/>
      <c r="Y611"/>
      <c r="Z611">
        <v>20</v>
      </c>
      <c r="AA611">
        <v>26</v>
      </c>
      <c r="AB611"/>
      <c r="AC611" s="3"/>
      <c r="AD611" s="3">
        <v>3</v>
      </c>
      <c r="AE611" s="19">
        <v>1.3020833333333333E-3</v>
      </c>
      <c r="AF611">
        <v>200</v>
      </c>
      <c r="AG611">
        <v>0</v>
      </c>
      <c r="AH611" t="s">
        <v>77</v>
      </c>
      <c r="AI611" s="20"/>
      <c r="AJ611"/>
      <c r="AK611">
        <v>0</v>
      </c>
      <c r="AL611">
        <v>0</v>
      </c>
      <c r="AM611" t="s">
        <v>2984</v>
      </c>
      <c r="AN611" t="s">
        <v>79</v>
      </c>
      <c r="AO611" s="19">
        <v>0</v>
      </c>
      <c r="AP611" s="19">
        <v>1.31</v>
      </c>
      <c r="AQ611" s="19">
        <v>0</v>
      </c>
      <c r="AR611" s="19">
        <v>0</v>
      </c>
      <c r="AS611" s="19">
        <v>3.69</v>
      </c>
      <c r="AT611" s="19">
        <v>0</v>
      </c>
      <c r="AU611" s="19">
        <v>0</v>
      </c>
      <c r="AV611" s="19">
        <v>0</v>
      </c>
      <c r="AW611" s="19">
        <v>0</v>
      </c>
      <c r="AX611" s="19">
        <v>0</v>
      </c>
      <c r="AY611" s="19">
        <v>0</v>
      </c>
      <c r="AZ611" s="19">
        <v>0</v>
      </c>
      <c r="BA611" s="19">
        <v>0</v>
      </c>
      <c r="BB611" s="19">
        <v>0</v>
      </c>
      <c r="BC611" s="19">
        <v>0</v>
      </c>
      <c r="BD611" s="19">
        <v>0</v>
      </c>
      <c r="BE611" s="19">
        <v>0</v>
      </c>
      <c r="BF611" s="19">
        <v>0</v>
      </c>
      <c r="BG611" s="19">
        <v>0</v>
      </c>
      <c r="BH611" s="19">
        <v>0</v>
      </c>
      <c r="BI611" s="19">
        <v>0</v>
      </c>
      <c r="BJ611" s="19">
        <v>0</v>
      </c>
      <c r="BK611" s="19">
        <v>0</v>
      </c>
      <c r="BL611" s="19">
        <v>0</v>
      </c>
      <c r="BM611" s="19">
        <v>0</v>
      </c>
      <c r="BN611" s="19">
        <v>0</v>
      </c>
      <c r="BO611" s="19">
        <v>0</v>
      </c>
      <c r="BP611" s="19">
        <v>0</v>
      </c>
      <c r="BQ611" s="19">
        <v>0</v>
      </c>
      <c r="BR611" s="19">
        <v>0</v>
      </c>
      <c r="BS611" s="19">
        <v>0</v>
      </c>
      <c r="BT611" s="19">
        <v>0</v>
      </c>
      <c r="BU611" s="19">
        <v>0</v>
      </c>
      <c r="BV611" s="19">
        <v>0</v>
      </c>
      <c r="BW611" s="19">
        <v>0</v>
      </c>
      <c r="BX611" s="19">
        <v>0</v>
      </c>
      <c r="BY611" s="19">
        <v>0</v>
      </c>
      <c r="BZ611" s="19">
        <v>0</v>
      </c>
      <c r="CA611" s="19">
        <v>0</v>
      </c>
      <c r="CB611" s="19">
        <v>0</v>
      </c>
      <c r="CC611" s="19">
        <v>0</v>
      </c>
      <c r="CD611" s="19">
        <v>0</v>
      </c>
      <c r="CE611" s="19">
        <v>0</v>
      </c>
      <c r="CF611" s="19">
        <v>5</v>
      </c>
      <c r="CG611" s="19">
        <v>0</v>
      </c>
      <c r="CH611" t="s">
        <v>108</v>
      </c>
      <c r="CI611" t="s">
        <v>81</v>
      </c>
      <c r="CJ611" t="s">
        <v>82</v>
      </c>
      <c r="CK611"/>
      <c r="CL611" s="19">
        <v>0.26041666666666663</v>
      </c>
      <c r="CM611" s="4">
        <v>39.87833333333333</v>
      </c>
      <c r="CN611" s="4">
        <v>-88.894444444444446</v>
      </c>
      <c r="CO611" t="s">
        <v>82</v>
      </c>
      <c r="CP611" s="19">
        <v>1.31</v>
      </c>
      <c r="CQ611" s="19">
        <v>3.69</v>
      </c>
      <c r="CR611" s="19">
        <v>0</v>
      </c>
      <c r="CS611" s="19">
        <v>0</v>
      </c>
      <c r="CT611" s="19" t="s">
        <v>581</v>
      </c>
      <c r="CU611" s="40" t="s">
        <v>4036</v>
      </c>
    </row>
    <row r="612" spans="1:99" s="35" customFormat="1" ht="21" customHeight="1" x14ac:dyDescent="0.2">
      <c r="A612">
        <v>10610</v>
      </c>
      <c r="B612" s="16" t="s">
        <v>2819</v>
      </c>
      <c r="C612" s="16" t="s">
        <v>2969</v>
      </c>
      <c r="D612" t="s">
        <v>2985</v>
      </c>
      <c r="E612" t="s">
        <v>2986</v>
      </c>
      <c r="F612" s="16" t="s">
        <v>2987</v>
      </c>
      <c r="G612" t="s">
        <v>2969</v>
      </c>
      <c r="H612" t="s">
        <v>2988</v>
      </c>
      <c r="I612" s="16" t="s">
        <v>65</v>
      </c>
      <c r="J612" s="16" t="s">
        <v>66</v>
      </c>
      <c r="K612" s="16" t="s">
        <v>156</v>
      </c>
      <c r="L612" s="16" t="s">
        <v>3</v>
      </c>
      <c r="M612" t="s">
        <v>785</v>
      </c>
      <c r="N612" s="26" t="s">
        <v>685</v>
      </c>
      <c r="O612" t="s">
        <v>2989</v>
      </c>
      <c r="P612" t="s">
        <v>124</v>
      </c>
      <c r="Q612" s="2"/>
      <c r="R612" s="16" t="s">
        <v>2839</v>
      </c>
      <c r="S612">
        <v>2015</v>
      </c>
      <c r="T612" s="18" t="s">
        <v>104</v>
      </c>
      <c r="U612" t="s">
        <v>76</v>
      </c>
      <c r="V612" s="3"/>
      <c r="W612" s="3"/>
      <c r="X612"/>
      <c r="Y612"/>
      <c r="Z612"/>
      <c r="AA612"/>
      <c r="AB612"/>
      <c r="AC612" s="3"/>
      <c r="AD612" s="3">
        <v>0</v>
      </c>
      <c r="AE612" s="19" t="s">
        <v>179</v>
      </c>
      <c r="AF612">
        <v>200</v>
      </c>
      <c r="AG612">
        <v>0</v>
      </c>
      <c r="AH612" t="s">
        <v>179</v>
      </c>
      <c r="AI612" s="20"/>
      <c r="AJ612"/>
      <c r="AK612">
        <v>0</v>
      </c>
      <c r="AL612">
        <v>0</v>
      </c>
      <c r="AM612" t="s">
        <v>179</v>
      </c>
      <c r="AN612" t="s">
        <v>79</v>
      </c>
      <c r="AO612" s="19"/>
      <c r="AP612" s="19"/>
      <c r="AQ612" s="19"/>
      <c r="AR612" s="19"/>
      <c r="AS612" s="19"/>
      <c r="AT612" s="19"/>
      <c r="AU612" s="19"/>
      <c r="AV612" s="19"/>
      <c r="AW612" s="19"/>
      <c r="AX612" s="19"/>
      <c r="AY612" s="19"/>
      <c r="AZ612" s="19"/>
      <c r="BA612" s="19"/>
      <c r="BB612" s="19"/>
      <c r="BC612" s="19"/>
      <c r="BD612" s="19"/>
      <c r="BE612" s="19"/>
      <c r="BF612" s="19"/>
      <c r="BG612" s="19"/>
      <c r="BH612" s="19"/>
      <c r="BI612" s="19"/>
      <c r="BJ612" s="19"/>
      <c r="BK612" s="19"/>
      <c r="BL612" s="19"/>
      <c r="BM612" s="19"/>
      <c r="BN612" s="19"/>
      <c r="BO612" s="19"/>
      <c r="BP612" s="19"/>
      <c r="BQ612" s="19"/>
      <c r="BR612" s="19"/>
      <c r="BS612" s="19"/>
      <c r="BT612" s="19"/>
      <c r="BU612" s="19"/>
      <c r="BV612" s="19"/>
      <c r="BW612" s="19">
        <v>27000</v>
      </c>
      <c r="BX612" s="19">
        <v>236000</v>
      </c>
      <c r="BY612" s="19"/>
      <c r="BZ612" s="19"/>
      <c r="CA612" s="19"/>
      <c r="CB612" s="19"/>
      <c r="CC612" s="19"/>
      <c r="CD612" s="19"/>
      <c r="CE612" s="19">
        <v>0</v>
      </c>
      <c r="CF612" s="19">
        <v>27000</v>
      </c>
      <c r="CG612" s="19">
        <v>236000</v>
      </c>
      <c r="CH612" t="s">
        <v>108</v>
      </c>
      <c r="CI612" t="s">
        <v>130</v>
      </c>
      <c r="CJ612" t="s">
        <v>109</v>
      </c>
      <c r="CK612"/>
      <c r="CL612" s="19" t="s">
        <v>179</v>
      </c>
      <c r="CM612" s="4">
        <v>39.1325</v>
      </c>
      <c r="CN612" s="4">
        <v>-88.884166666666673</v>
      </c>
      <c r="CO612" t="s">
        <v>109</v>
      </c>
      <c r="CP612" s="19">
        <v>0</v>
      </c>
      <c r="CQ612" s="19">
        <v>0</v>
      </c>
      <c r="CR612" s="19">
        <v>0</v>
      </c>
      <c r="CS612" s="19">
        <v>27000</v>
      </c>
      <c r="CT612" s="19" t="s">
        <v>581</v>
      </c>
      <c r="CU612" s="40" t="s">
        <v>4037</v>
      </c>
    </row>
    <row r="613" spans="1:99" s="35" customFormat="1" ht="21" customHeight="1" x14ac:dyDescent="0.2">
      <c r="A613">
        <v>10611</v>
      </c>
      <c r="B613" s="16" t="s">
        <v>2819</v>
      </c>
      <c r="C613" s="16" t="s">
        <v>2969</v>
      </c>
      <c r="D613" t="s">
        <v>2990</v>
      </c>
      <c r="E613" t="s">
        <v>2991</v>
      </c>
      <c r="F613" s="16" t="s">
        <v>2992</v>
      </c>
      <c r="G613" t="s">
        <v>2969</v>
      </c>
      <c r="H613" t="s">
        <v>2993</v>
      </c>
      <c r="I613" s="16" t="s">
        <v>65</v>
      </c>
      <c r="J613" s="16" t="s">
        <v>66</v>
      </c>
      <c r="K613" s="16" t="s">
        <v>156</v>
      </c>
      <c r="L613" s="16" t="s">
        <v>3</v>
      </c>
      <c r="M613" t="s">
        <v>2994</v>
      </c>
      <c r="N613" s="26" t="s">
        <v>685</v>
      </c>
      <c r="O613" t="s">
        <v>2989</v>
      </c>
      <c r="P613" t="s">
        <v>124</v>
      </c>
      <c r="Q613" s="2"/>
      <c r="R613" s="16" t="s">
        <v>2839</v>
      </c>
      <c r="S613">
        <v>2015</v>
      </c>
      <c r="T613" s="18" t="s">
        <v>104</v>
      </c>
      <c r="U613" t="s">
        <v>76</v>
      </c>
      <c r="V613" s="3"/>
      <c r="W613" s="3"/>
      <c r="X613"/>
      <c r="Y613"/>
      <c r="Z613"/>
      <c r="AA613"/>
      <c r="AB613"/>
      <c r="AC613" s="3"/>
      <c r="AD613" s="3">
        <v>0</v>
      </c>
      <c r="AE613" s="19" t="s">
        <v>179</v>
      </c>
      <c r="AF613">
        <v>200</v>
      </c>
      <c r="AG613">
        <v>0</v>
      </c>
      <c r="AH613" t="s">
        <v>179</v>
      </c>
      <c r="AI613" s="20"/>
      <c r="AJ613"/>
      <c r="AK613">
        <v>0</v>
      </c>
      <c r="AL613">
        <v>0</v>
      </c>
      <c r="AM613" t="s">
        <v>179</v>
      </c>
      <c r="AN613" t="s">
        <v>79</v>
      </c>
      <c r="AO613" s="19"/>
      <c r="AP613" s="19"/>
      <c r="AQ613" s="19"/>
      <c r="AR613" s="19"/>
      <c r="AS613" s="19"/>
      <c r="AT613" s="19"/>
      <c r="AU613" s="19"/>
      <c r="AV613" s="19"/>
      <c r="AW613" s="19"/>
      <c r="AX613" s="19"/>
      <c r="AY613" s="19"/>
      <c r="AZ613" s="19"/>
      <c r="BA613" s="19"/>
      <c r="BB613" s="19"/>
      <c r="BC613" s="19"/>
      <c r="BD613" s="19"/>
      <c r="BE613" s="19"/>
      <c r="BF613" s="19"/>
      <c r="BG613" s="19"/>
      <c r="BH613" s="19"/>
      <c r="BI613" s="19"/>
      <c r="BJ613" s="19"/>
      <c r="BK613" s="19"/>
      <c r="BL613" s="19"/>
      <c r="BM613" s="19"/>
      <c r="BN613" s="19"/>
      <c r="BO613" s="19"/>
      <c r="BP613" s="19"/>
      <c r="BQ613" s="19"/>
      <c r="BR613" s="19"/>
      <c r="BS613" s="19"/>
      <c r="BT613" s="19"/>
      <c r="BU613" s="19"/>
      <c r="BV613" s="19"/>
      <c r="BW613" s="19">
        <v>600</v>
      </c>
      <c r="BX613" s="19">
        <v>6100</v>
      </c>
      <c r="BY613" s="19"/>
      <c r="BZ613" s="19"/>
      <c r="CA613" s="19"/>
      <c r="CB613" s="19"/>
      <c r="CC613" s="19"/>
      <c r="CD613" s="19"/>
      <c r="CE613" s="19">
        <v>0</v>
      </c>
      <c r="CF613" s="19">
        <v>600</v>
      </c>
      <c r="CG613" s="19">
        <v>6100</v>
      </c>
      <c r="CH613" t="s">
        <v>108</v>
      </c>
      <c r="CI613" t="s">
        <v>81</v>
      </c>
      <c r="CJ613" t="s">
        <v>109</v>
      </c>
      <c r="CK613"/>
      <c r="CL613" s="19" t="s">
        <v>179</v>
      </c>
      <c r="CM613" s="4">
        <v>39.131666666666668</v>
      </c>
      <c r="CN613" s="4">
        <v>-88.885277777777787</v>
      </c>
      <c r="CO613" t="s">
        <v>109</v>
      </c>
      <c r="CP613" s="19">
        <v>0</v>
      </c>
      <c r="CQ613" s="19">
        <v>0</v>
      </c>
      <c r="CR613" s="19">
        <v>0</v>
      </c>
      <c r="CS613" s="19">
        <v>600</v>
      </c>
      <c r="CT613" s="19" t="s">
        <v>581</v>
      </c>
      <c r="CU613" s="40" t="s">
        <v>4037</v>
      </c>
    </row>
    <row r="614" spans="1:99" s="35" customFormat="1" ht="21" customHeight="1" x14ac:dyDescent="0.2">
      <c r="A614">
        <v>10612</v>
      </c>
      <c r="B614" s="16" t="s">
        <v>2819</v>
      </c>
      <c r="C614" s="16" t="s">
        <v>2969</v>
      </c>
      <c r="D614" t="s">
        <v>2995</v>
      </c>
      <c r="E614" t="s">
        <v>2996</v>
      </c>
      <c r="F614" s="16" t="s">
        <v>2997</v>
      </c>
      <c r="G614" t="s">
        <v>2969</v>
      </c>
      <c r="H614" t="s">
        <v>155</v>
      </c>
      <c r="I614" s="16" t="s">
        <v>173</v>
      </c>
      <c r="J614" s="16" t="s">
        <v>5</v>
      </c>
      <c r="K614" s="16" t="s">
        <v>174</v>
      </c>
      <c r="L614" s="16" t="s">
        <v>68</v>
      </c>
      <c r="M614"/>
      <c r="N614" s="26" t="s">
        <v>685</v>
      </c>
      <c r="O614" t="s">
        <v>2872</v>
      </c>
      <c r="P614" t="s">
        <v>505</v>
      </c>
      <c r="Q614" s="2" t="s">
        <v>2825</v>
      </c>
      <c r="R614" s="16" t="s">
        <v>2919</v>
      </c>
      <c r="S614">
        <v>2015</v>
      </c>
      <c r="T614" s="18" t="s">
        <v>104</v>
      </c>
      <c r="U614" t="s">
        <v>76</v>
      </c>
      <c r="V614" s="3"/>
      <c r="W614" s="3"/>
      <c r="X614"/>
      <c r="Y614"/>
      <c r="Z614"/>
      <c r="AA614"/>
      <c r="AB614"/>
      <c r="AC614" s="3"/>
      <c r="AD614" s="3">
        <v>0</v>
      </c>
      <c r="AE614" s="19" t="s">
        <v>179</v>
      </c>
      <c r="AF614">
        <v>200</v>
      </c>
      <c r="AG614">
        <v>0</v>
      </c>
      <c r="AH614" t="s">
        <v>2827</v>
      </c>
      <c r="AI614" s="20"/>
      <c r="AJ614"/>
      <c r="AK614">
        <v>0</v>
      </c>
      <c r="AL614">
        <v>0</v>
      </c>
      <c r="AM614" t="s">
        <v>179</v>
      </c>
      <c r="AN614" t="s">
        <v>79</v>
      </c>
      <c r="AO614" s="19"/>
      <c r="AP614" s="19"/>
      <c r="AQ614" s="19"/>
      <c r="AR614" s="19"/>
      <c r="AS614" s="19"/>
      <c r="AT614" s="19"/>
      <c r="AU614" s="19"/>
      <c r="AV614" s="19"/>
      <c r="AW614" s="19"/>
      <c r="AX614" s="19"/>
      <c r="AY614" s="19"/>
      <c r="AZ614" s="19"/>
      <c r="BA614" s="19"/>
      <c r="BB614" s="19"/>
      <c r="BC614" s="19"/>
      <c r="BD614" s="19"/>
      <c r="BE614" s="19"/>
      <c r="BF614" s="19"/>
      <c r="BG614" s="19"/>
      <c r="BH614" s="19"/>
      <c r="BI614" s="19"/>
      <c r="BJ614" s="19"/>
      <c r="BK614" s="19"/>
      <c r="BL614" s="19"/>
      <c r="BM614" s="19">
        <v>100</v>
      </c>
      <c r="BN614" s="19">
        <v>200</v>
      </c>
      <c r="BO614" s="19">
        <v>340</v>
      </c>
      <c r="BP614" s="19"/>
      <c r="BQ614" s="19"/>
      <c r="BR614" s="19"/>
      <c r="BS614" s="19"/>
      <c r="BT614" s="19"/>
      <c r="BU614" s="19"/>
      <c r="BV614" s="19"/>
      <c r="BW614" s="19"/>
      <c r="BX614" s="19"/>
      <c r="BY614" s="19"/>
      <c r="BZ614" s="19"/>
      <c r="CA614" s="19"/>
      <c r="CB614" s="19"/>
      <c r="CC614" s="19"/>
      <c r="CD614" s="19"/>
      <c r="CE614" s="19">
        <v>100</v>
      </c>
      <c r="CF614" s="19">
        <v>200</v>
      </c>
      <c r="CG614" s="19">
        <v>340</v>
      </c>
      <c r="CH614" t="s">
        <v>108</v>
      </c>
      <c r="CI614" t="s">
        <v>130</v>
      </c>
      <c r="CJ614" t="s">
        <v>109</v>
      </c>
      <c r="CK614"/>
      <c r="CL614" s="19">
        <v>1</v>
      </c>
      <c r="CM614" s="4">
        <v>40.041666666666664</v>
      </c>
      <c r="CN614" s="4">
        <v>-89.19638888888889</v>
      </c>
      <c r="CO614" t="s">
        <v>109</v>
      </c>
      <c r="CP614" s="19">
        <v>0</v>
      </c>
      <c r="CQ614" s="19">
        <v>0</v>
      </c>
      <c r="CR614" s="19">
        <v>200</v>
      </c>
      <c r="CS614" s="19">
        <v>0</v>
      </c>
      <c r="CT614" s="19" t="s">
        <v>581</v>
      </c>
      <c r="CU614" s="40" t="s">
        <v>4037</v>
      </c>
    </row>
    <row r="615" spans="1:99" s="35" customFormat="1" ht="21" customHeight="1" x14ac:dyDescent="0.2">
      <c r="A615">
        <v>10613</v>
      </c>
      <c r="B615" s="16" t="s">
        <v>2819</v>
      </c>
      <c r="C615" s="16" t="s">
        <v>2969</v>
      </c>
      <c r="D615" t="s">
        <v>2998</v>
      </c>
      <c r="E615" t="s">
        <v>2999</v>
      </c>
      <c r="F615" s="16" t="s">
        <v>3000</v>
      </c>
      <c r="G615" t="s">
        <v>2969</v>
      </c>
      <c r="H615" t="s">
        <v>155</v>
      </c>
      <c r="I615" s="16" t="s">
        <v>65</v>
      </c>
      <c r="J615" s="16" t="s">
        <v>66</v>
      </c>
      <c r="K615" s="16" t="s">
        <v>156</v>
      </c>
      <c r="L615" s="16" t="s">
        <v>3</v>
      </c>
      <c r="M615"/>
      <c r="N615" s="26" t="s">
        <v>685</v>
      </c>
      <c r="O615" t="s">
        <v>3001</v>
      </c>
      <c r="P615" t="s">
        <v>505</v>
      </c>
      <c r="Q615" s="2" t="s">
        <v>161</v>
      </c>
      <c r="R615" s="16" t="s">
        <v>3002</v>
      </c>
      <c r="S615">
        <v>2015</v>
      </c>
      <c r="T615" s="18" t="s">
        <v>104</v>
      </c>
      <c r="U615" t="s">
        <v>76</v>
      </c>
      <c r="V615" s="3"/>
      <c r="W615" s="3"/>
      <c r="X615"/>
      <c r="Y615"/>
      <c r="Z615"/>
      <c r="AA615"/>
      <c r="AB615"/>
      <c r="AC615" s="3"/>
      <c r="AD615" s="3">
        <v>0</v>
      </c>
      <c r="AE615" s="19" t="s">
        <v>179</v>
      </c>
      <c r="AF615">
        <v>200</v>
      </c>
      <c r="AG615">
        <v>0</v>
      </c>
      <c r="AH615" t="s">
        <v>689</v>
      </c>
      <c r="AI615" s="20">
        <v>2</v>
      </c>
      <c r="AJ615"/>
      <c r="AK615">
        <v>0</v>
      </c>
      <c r="AL615">
        <v>0</v>
      </c>
      <c r="AM615" t="s">
        <v>179</v>
      </c>
      <c r="AN615" t="s">
        <v>79</v>
      </c>
      <c r="AO615" s="19"/>
      <c r="AP615" s="19"/>
      <c r="AQ615" s="19"/>
      <c r="AR615" s="19"/>
      <c r="AS615" s="19"/>
      <c r="AT615" s="19"/>
      <c r="AU615" s="19"/>
      <c r="AV615" s="19"/>
      <c r="AW615" s="19"/>
      <c r="AX615" s="19"/>
      <c r="AY615" s="19"/>
      <c r="AZ615" s="19"/>
      <c r="BA615" s="19"/>
      <c r="BB615" s="19"/>
      <c r="BC615" s="19"/>
      <c r="BD615" s="19"/>
      <c r="BE615" s="19"/>
      <c r="BF615" s="19"/>
      <c r="BG615" s="19"/>
      <c r="BH615" s="19"/>
      <c r="BI615" s="19"/>
      <c r="BJ615" s="19"/>
      <c r="BK615" s="19"/>
      <c r="BL615" s="19"/>
      <c r="BM615" s="19"/>
      <c r="BN615" s="19"/>
      <c r="BO615" s="19"/>
      <c r="BP615" s="19"/>
      <c r="BQ615" s="19"/>
      <c r="BR615" s="19"/>
      <c r="BS615" s="19"/>
      <c r="BT615" s="19"/>
      <c r="BU615" s="19"/>
      <c r="BV615" s="19"/>
      <c r="BW615" s="19"/>
      <c r="BX615" s="19"/>
      <c r="BY615" s="19">
        <v>19680</v>
      </c>
      <c r="BZ615" s="19">
        <v>80750</v>
      </c>
      <c r="CA615" s="19">
        <v>213070</v>
      </c>
      <c r="CB615" s="19"/>
      <c r="CC615" s="19"/>
      <c r="CD615" s="19"/>
      <c r="CE615" s="19">
        <v>19680</v>
      </c>
      <c r="CF615" s="19">
        <v>80750</v>
      </c>
      <c r="CG615" s="19">
        <v>213070</v>
      </c>
      <c r="CH615" t="s">
        <v>108</v>
      </c>
      <c r="CI615" t="s">
        <v>130</v>
      </c>
      <c r="CJ615" t="s">
        <v>109</v>
      </c>
      <c r="CK615"/>
      <c r="CL615" s="19" t="s">
        <v>179</v>
      </c>
      <c r="CM615" s="4">
        <v>40.042777777777779</v>
      </c>
      <c r="CN615" s="4">
        <v>-89.197500000000005</v>
      </c>
      <c r="CO615" t="s">
        <v>109</v>
      </c>
      <c r="CP615" s="19">
        <v>0</v>
      </c>
      <c r="CQ615" s="19">
        <v>0</v>
      </c>
      <c r="CR615" s="19">
        <v>0</v>
      </c>
      <c r="CS615" s="19">
        <v>80750</v>
      </c>
      <c r="CT615" s="19" t="s">
        <v>581</v>
      </c>
      <c r="CU615" s="40" t="s">
        <v>4037</v>
      </c>
    </row>
    <row r="616" spans="1:99" s="35" customFormat="1" ht="21" customHeight="1" x14ac:dyDescent="0.2">
      <c r="A616">
        <v>10614</v>
      </c>
      <c r="B616" s="16" t="s">
        <v>2819</v>
      </c>
      <c r="C616" s="16" t="s">
        <v>3003</v>
      </c>
      <c r="D616" t="s">
        <v>3004</v>
      </c>
      <c r="E616" t="s">
        <v>3005</v>
      </c>
      <c r="F616" s="16" t="s">
        <v>3006</v>
      </c>
      <c r="G616" t="s">
        <v>2969</v>
      </c>
      <c r="H616" t="s">
        <v>155</v>
      </c>
      <c r="I616" s="16" t="s">
        <v>173</v>
      </c>
      <c r="J616" s="16" t="s">
        <v>5</v>
      </c>
      <c r="K616" s="16" t="s">
        <v>174</v>
      </c>
      <c r="L616" s="16" t="s">
        <v>68</v>
      </c>
      <c r="M616"/>
      <c r="N616" s="26" t="s">
        <v>685</v>
      </c>
      <c r="O616" t="s">
        <v>2872</v>
      </c>
      <c r="P616" t="s">
        <v>505</v>
      </c>
      <c r="Q616" s="2" t="s">
        <v>2825</v>
      </c>
      <c r="R616" s="16" t="s">
        <v>2919</v>
      </c>
      <c r="S616">
        <v>2015</v>
      </c>
      <c r="T616" s="18" t="s">
        <v>104</v>
      </c>
      <c r="U616" t="s">
        <v>76</v>
      </c>
      <c r="V616" s="3"/>
      <c r="W616" s="3"/>
      <c r="X616"/>
      <c r="Y616"/>
      <c r="Z616"/>
      <c r="AA616"/>
      <c r="AB616"/>
      <c r="AC616" s="3"/>
      <c r="AD616" s="3">
        <v>0</v>
      </c>
      <c r="AE616" s="19" t="s">
        <v>179</v>
      </c>
      <c r="AF616">
        <v>200</v>
      </c>
      <c r="AG616">
        <v>0</v>
      </c>
      <c r="AH616" t="s">
        <v>2827</v>
      </c>
      <c r="AI616" s="20"/>
      <c r="AJ616"/>
      <c r="AK616">
        <v>0</v>
      </c>
      <c r="AL616">
        <v>0</v>
      </c>
      <c r="AM616" t="s">
        <v>179</v>
      </c>
      <c r="AN616" t="s">
        <v>79</v>
      </c>
      <c r="AO616" s="19"/>
      <c r="AP616" s="19"/>
      <c r="AQ616" s="19"/>
      <c r="AR616" s="19"/>
      <c r="AS616" s="19"/>
      <c r="AT616" s="19"/>
      <c r="AU616" s="19"/>
      <c r="AV616" s="19"/>
      <c r="AW616" s="19"/>
      <c r="AX616" s="19"/>
      <c r="AY616" s="19"/>
      <c r="AZ616" s="19"/>
      <c r="BA616" s="19"/>
      <c r="BB616" s="19"/>
      <c r="BC616" s="19"/>
      <c r="BD616" s="19"/>
      <c r="BE616" s="19"/>
      <c r="BF616" s="19"/>
      <c r="BG616" s="19"/>
      <c r="BH616" s="19"/>
      <c r="BI616" s="19"/>
      <c r="BJ616" s="19"/>
      <c r="BK616" s="19"/>
      <c r="BL616" s="19"/>
      <c r="BM616" s="19">
        <v>20</v>
      </c>
      <c r="BN616" s="19">
        <v>40</v>
      </c>
      <c r="BO616" s="19">
        <v>70</v>
      </c>
      <c r="BP616" s="19"/>
      <c r="BQ616" s="19"/>
      <c r="BR616" s="19"/>
      <c r="BS616" s="19"/>
      <c r="BT616" s="19"/>
      <c r="BU616" s="19"/>
      <c r="BV616" s="19"/>
      <c r="BW616" s="19"/>
      <c r="BX616" s="19"/>
      <c r="BY616" s="19"/>
      <c r="BZ616" s="19"/>
      <c r="CA616" s="19"/>
      <c r="CB616" s="19"/>
      <c r="CC616" s="19"/>
      <c r="CD616" s="19"/>
      <c r="CE616" s="19">
        <v>20</v>
      </c>
      <c r="CF616" s="19">
        <v>40</v>
      </c>
      <c r="CG616" s="19">
        <v>70</v>
      </c>
      <c r="CH616" t="s">
        <v>108</v>
      </c>
      <c r="CI616" t="s">
        <v>130</v>
      </c>
      <c r="CJ616" t="s">
        <v>109</v>
      </c>
      <c r="CK616"/>
      <c r="CL616" s="19">
        <v>1</v>
      </c>
      <c r="CM616" s="4">
        <v>39.894166666666663</v>
      </c>
      <c r="CN616" s="4">
        <v>-86.281666666666666</v>
      </c>
      <c r="CO616" t="s">
        <v>109</v>
      </c>
      <c r="CP616" s="19">
        <v>0</v>
      </c>
      <c r="CQ616" s="19">
        <v>0</v>
      </c>
      <c r="CR616" s="19">
        <v>40</v>
      </c>
      <c r="CS616" s="19">
        <v>0</v>
      </c>
      <c r="CT616" s="19" t="s">
        <v>581</v>
      </c>
      <c r="CU616" s="40" t="s">
        <v>4037</v>
      </c>
    </row>
    <row r="617" spans="1:99" s="35" customFormat="1" ht="21" customHeight="1" x14ac:dyDescent="0.2">
      <c r="A617">
        <v>10615</v>
      </c>
      <c r="B617" s="16" t="s">
        <v>2819</v>
      </c>
      <c r="C617" s="16" t="s">
        <v>3003</v>
      </c>
      <c r="D617" t="s">
        <v>3007</v>
      </c>
      <c r="E617" t="s">
        <v>3008</v>
      </c>
      <c r="F617" s="16" t="s">
        <v>3009</v>
      </c>
      <c r="G617" t="s">
        <v>2969</v>
      </c>
      <c r="H617" t="s">
        <v>155</v>
      </c>
      <c r="I617" s="16" t="s">
        <v>65</v>
      </c>
      <c r="J617" s="16" t="s">
        <v>66</v>
      </c>
      <c r="K617" s="16" t="s">
        <v>156</v>
      </c>
      <c r="L617" s="16" t="s">
        <v>3</v>
      </c>
      <c r="M617"/>
      <c r="N617" s="26" t="s">
        <v>685</v>
      </c>
      <c r="O617" t="s">
        <v>3001</v>
      </c>
      <c r="P617" t="s">
        <v>505</v>
      </c>
      <c r="Q617" s="2" t="s">
        <v>161</v>
      </c>
      <c r="R617" s="16" t="s">
        <v>3002</v>
      </c>
      <c r="S617">
        <v>2015</v>
      </c>
      <c r="T617" s="18" t="s">
        <v>104</v>
      </c>
      <c r="U617" t="s">
        <v>76</v>
      </c>
      <c r="V617" s="3"/>
      <c r="W617" s="3"/>
      <c r="X617"/>
      <c r="Y617"/>
      <c r="Z617"/>
      <c r="AA617"/>
      <c r="AB617"/>
      <c r="AC617" s="3"/>
      <c r="AD617" s="3">
        <v>0</v>
      </c>
      <c r="AE617" s="19" t="s">
        <v>179</v>
      </c>
      <c r="AF617">
        <v>200</v>
      </c>
      <c r="AG617">
        <v>0</v>
      </c>
      <c r="AH617" t="s">
        <v>689</v>
      </c>
      <c r="AI617" s="20">
        <v>2</v>
      </c>
      <c r="AJ617"/>
      <c r="AK617">
        <v>0</v>
      </c>
      <c r="AL617">
        <v>0</v>
      </c>
      <c r="AM617" t="s">
        <v>179</v>
      </c>
      <c r="AN617" t="s">
        <v>79</v>
      </c>
      <c r="AO617" s="19"/>
      <c r="AP617" s="19"/>
      <c r="AQ617" s="19"/>
      <c r="AR617" s="19"/>
      <c r="AS617" s="19"/>
      <c r="AT617" s="19"/>
      <c r="AU617" s="19"/>
      <c r="AV617" s="19"/>
      <c r="AW617" s="19"/>
      <c r="AX617" s="19"/>
      <c r="AY617" s="19"/>
      <c r="AZ617" s="19"/>
      <c r="BA617" s="19"/>
      <c r="BB617" s="19"/>
      <c r="BC617" s="19"/>
      <c r="BD617" s="19"/>
      <c r="BE617" s="19"/>
      <c r="BF617" s="19"/>
      <c r="BG617" s="19"/>
      <c r="BH617" s="19"/>
      <c r="BI617" s="19"/>
      <c r="BJ617" s="19"/>
      <c r="BK617" s="19"/>
      <c r="BL617" s="19"/>
      <c r="BM617" s="19"/>
      <c r="BN617" s="19"/>
      <c r="BO617" s="19"/>
      <c r="BP617" s="19"/>
      <c r="BQ617" s="19"/>
      <c r="BR617" s="19"/>
      <c r="BS617" s="19"/>
      <c r="BT617" s="19"/>
      <c r="BU617" s="19"/>
      <c r="BV617" s="19"/>
      <c r="BW617" s="19"/>
      <c r="BX617" s="19"/>
      <c r="BY617" s="19">
        <v>38140</v>
      </c>
      <c r="BZ617" s="19">
        <v>66670</v>
      </c>
      <c r="CA617" s="19">
        <v>128520</v>
      </c>
      <c r="CB617" s="19"/>
      <c r="CC617" s="19"/>
      <c r="CD617" s="19"/>
      <c r="CE617" s="19">
        <v>38140</v>
      </c>
      <c r="CF617" s="19">
        <v>66670</v>
      </c>
      <c r="CG617" s="19">
        <v>128520</v>
      </c>
      <c r="CH617" t="s">
        <v>108</v>
      </c>
      <c r="CI617" t="s">
        <v>130</v>
      </c>
      <c r="CJ617" t="s">
        <v>109</v>
      </c>
      <c r="CK617"/>
      <c r="CL617" s="19" t="s">
        <v>179</v>
      </c>
      <c r="CM617" s="4">
        <v>39.895277777777778</v>
      </c>
      <c r="CN617" s="4">
        <v>-86.282777777777781</v>
      </c>
      <c r="CO617" t="s">
        <v>109</v>
      </c>
      <c r="CP617" s="19">
        <v>0</v>
      </c>
      <c r="CQ617" s="19">
        <v>0</v>
      </c>
      <c r="CR617" s="19">
        <v>0</v>
      </c>
      <c r="CS617" s="19">
        <v>66670</v>
      </c>
      <c r="CT617" s="19" t="s">
        <v>581</v>
      </c>
      <c r="CU617" s="40" t="s">
        <v>4037</v>
      </c>
    </row>
    <row r="618" spans="1:99" s="35" customFormat="1" ht="21" customHeight="1" x14ac:dyDescent="0.2">
      <c r="A618">
        <v>10616</v>
      </c>
      <c r="B618" s="16" t="s">
        <v>2819</v>
      </c>
      <c r="C618" s="16" t="s">
        <v>3010</v>
      </c>
      <c r="D618" t="s">
        <v>3011</v>
      </c>
      <c r="E618" t="s">
        <v>3012</v>
      </c>
      <c r="F618" s="16" t="s">
        <v>3013</v>
      </c>
      <c r="G618" t="s">
        <v>3014</v>
      </c>
      <c r="H618" t="s">
        <v>155</v>
      </c>
      <c r="I618" s="16" t="s">
        <v>173</v>
      </c>
      <c r="J618" s="16" t="s">
        <v>5</v>
      </c>
      <c r="K618" s="16" t="s">
        <v>174</v>
      </c>
      <c r="L618" s="16" t="s">
        <v>68</v>
      </c>
      <c r="M618"/>
      <c r="N618" s="26" t="s">
        <v>685</v>
      </c>
      <c r="O618" t="s">
        <v>2872</v>
      </c>
      <c r="P618" t="s">
        <v>505</v>
      </c>
      <c r="Q618" s="2" t="s">
        <v>2825</v>
      </c>
      <c r="R618" s="16" t="s">
        <v>3015</v>
      </c>
      <c r="S618">
        <v>2015</v>
      </c>
      <c r="T618" s="18" t="s">
        <v>104</v>
      </c>
      <c r="U618" t="s">
        <v>76</v>
      </c>
      <c r="V618" s="3"/>
      <c r="W618" s="3"/>
      <c r="X618"/>
      <c r="Y618"/>
      <c r="Z618"/>
      <c r="AA618"/>
      <c r="AB618"/>
      <c r="AC618" s="3"/>
      <c r="AD618" s="3">
        <v>0</v>
      </c>
      <c r="AE618" s="19" t="s">
        <v>179</v>
      </c>
      <c r="AF618">
        <v>200</v>
      </c>
      <c r="AG618">
        <v>0</v>
      </c>
      <c r="AH618" t="s">
        <v>2827</v>
      </c>
      <c r="AI618" s="20"/>
      <c r="AJ618"/>
      <c r="AK618">
        <v>0</v>
      </c>
      <c r="AL618">
        <v>0</v>
      </c>
      <c r="AM618" t="s">
        <v>179</v>
      </c>
      <c r="AN618" t="s">
        <v>79</v>
      </c>
      <c r="AO618" s="19"/>
      <c r="AP618" s="19"/>
      <c r="AQ618" s="19"/>
      <c r="AR618" s="19"/>
      <c r="AS618" s="19"/>
      <c r="AT618" s="19"/>
      <c r="AU618" s="19"/>
      <c r="AV618" s="19"/>
      <c r="AW618" s="19"/>
      <c r="AX618" s="19"/>
      <c r="AY618" s="19"/>
      <c r="AZ618" s="19"/>
      <c r="BA618" s="19"/>
      <c r="BB618" s="19"/>
      <c r="BC618" s="19"/>
      <c r="BD618" s="19"/>
      <c r="BE618" s="19"/>
      <c r="BF618" s="19"/>
      <c r="BG618" s="19"/>
      <c r="BH618" s="19"/>
      <c r="BI618" s="19"/>
      <c r="BJ618" s="19"/>
      <c r="BK618" s="19"/>
      <c r="BL618" s="19"/>
      <c r="BM618" s="19"/>
      <c r="BN618" s="19"/>
      <c r="BO618" s="19"/>
      <c r="BP618" s="19"/>
      <c r="BQ618" s="19"/>
      <c r="BR618" s="19"/>
      <c r="BS618" s="19"/>
      <c r="BT618" s="19"/>
      <c r="BU618" s="19"/>
      <c r="BV618" s="19"/>
      <c r="BW618" s="19"/>
      <c r="BX618" s="19"/>
      <c r="BY618" s="19"/>
      <c r="BZ618" s="19"/>
      <c r="CA618" s="19"/>
      <c r="CB618" s="19"/>
      <c r="CC618" s="19"/>
      <c r="CD618" s="19"/>
      <c r="CE618" s="19">
        <v>0</v>
      </c>
      <c r="CF618" s="19">
        <v>0</v>
      </c>
      <c r="CG618" s="19">
        <v>0</v>
      </c>
      <c r="CH618" t="s">
        <v>108</v>
      </c>
      <c r="CI618" t="s">
        <v>130</v>
      </c>
      <c r="CJ618" t="s">
        <v>109</v>
      </c>
      <c r="CK618"/>
      <c r="CL618" s="19">
        <v>1</v>
      </c>
      <c r="CM618" s="4">
        <v>42.075000000000003</v>
      </c>
      <c r="CN618" s="4">
        <v>-93.496111111111105</v>
      </c>
      <c r="CO618" t="s">
        <v>109</v>
      </c>
      <c r="CP618" s="19">
        <v>0</v>
      </c>
      <c r="CQ618" s="19">
        <v>0</v>
      </c>
      <c r="CR618" s="19">
        <v>0</v>
      </c>
      <c r="CS618" s="19">
        <v>0</v>
      </c>
      <c r="CT618" s="19" t="s">
        <v>581</v>
      </c>
      <c r="CU618" s="40" t="s">
        <v>4036</v>
      </c>
    </row>
    <row r="619" spans="1:99" ht="21" customHeight="1" x14ac:dyDescent="0.2">
      <c r="A619">
        <v>10617</v>
      </c>
      <c r="B619" s="16" t="s">
        <v>2819</v>
      </c>
      <c r="C619" s="16" t="s">
        <v>3010</v>
      </c>
      <c r="D619" t="s">
        <v>3016</v>
      </c>
      <c r="E619" t="s">
        <v>3017</v>
      </c>
      <c r="F619" s="16" t="s">
        <v>3018</v>
      </c>
      <c r="G619" t="s">
        <v>3014</v>
      </c>
      <c r="H619" t="s">
        <v>155</v>
      </c>
      <c r="I619" s="16" t="s">
        <v>65</v>
      </c>
      <c r="J619" s="16" t="s">
        <v>66</v>
      </c>
      <c r="K619" s="16" t="s">
        <v>156</v>
      </c>
      <c r="L619" s="16" t="s">
        <v>3</v>
      </c>
      <c r="N619" s="26" t="s">
        <v>685</v>
      </c>
      <c r="O619" t="s">
        <v>2872</v>
      </c>
      <c r="P619" t="s">
        <v>505</v>
      </c>
      <c r="Q619" s="2" t="s">
        <v>161</v>
      </c>
      <c r="R619" s="16" t="s">
        <v>3015</v>
      </c>
      <c r="S619">
        <v>2015</v>
      </c>
      <c r="T619" s="18" t="s">
        <v>104</v>
      </c>
      <c r="U619" t="s">
        <v>76</v>
      </c>
      <c r="V619" s="3"/>
      <c r="W619" s="3"/>
      <c r="AC619" s="3"/>
      <c r="AD619" s="3">
        <v>0</v>
      </c>
      <c r="AE619" s="19" t="s">
        <v>179</v>
      </c>
      <c r="AF619">
        <v>200</v>
      </c>
      <c r="AG619">
        <v>0</v>
      </c>
      <c r="AH619" t="s">
        <v>689</v>
      </c>
      <c r="AI619" s="20">
        <v>2</v>
      </c>
      <c r="AK619">
        <v>0</v>
      </c>
      <c r="AL619">
        <v>0</v>
      </c>
      <c r="AM619" t="s">
        <v>179</v>
      </c>
      <c r="AN619" t="s">
        <v>79</v>
      </c>
      <c r="AO619" s="19"/>
      <c r="AP619" s="19"/>
      <c r="AQ619" s="19"/>
      <c r="AR619" s="19"/>
      <c r="AS619" s="19"/>
      <c r="AT619" s="19"/>
      <c r="AU619" s="19"/>
      <c r="AV619" s="19"/>
      <c r="AW619" s="19"/>
      <c r="AX619" s="19"/>
      <c r="AY619" s="19"/>
      <c r="AZ619" s="19"/>
      <c r="BA619" s="19"/>
      <c r="BB619" s="19"/>
      <c r="BC619" s="19"/>
      <c r="BD619" s="19"/>
      <c r="BE619" s="19"/>
      <c r="BF619" s="19"/>
      <c r="BG619" s="19"/>
      <c r="BH619" s="19"/>
      <c r="BI619" s="19"/>
      <c r="BJ619" s="19"/>
      <c r="BK619" s="19"/>
      <c r="BL619" s="19"/>
      <c r="BM619" s="19"/>
      <c r="BN619" s="19"/>
      <c r="BO619" s="19"/>
      <c r="BP619" s="19"/>
      <c r="BQ619" s="19"/>
      <c r="BR619" s="19"/>
      <c r="BS619" s="19"/>
      <c r="BT619" s="19"/>
      <c r="BU619" s="19"/>
      <c r="BV619" s="19"/>
      <c r="BW619" s="19"/>
      <c r="BX619" s="19"/>
      <c r="BY619" s="19"/>
      <c r="BZ619" s="19"/>
      <c r="CA619" s="19"/>
      <c r="CB619" s="19"/>
      <c r="CC619" s="19"/>
      <c r="CD619" s="19"/>
      <c r="CE619" s="19">
        <v>0</v>
      </c>
      <c r="CF619" s="19">
        <v>0</v>
      </c>
      <c r="CG619" s="19">
        <v>0</v>
      </c>
      <c r="CH619" t="s">
        <v>108</v>
      </c>
      <c r="CI619" t="s">
        <v>130</v>
      </c>
      <c r="CJ619" t="s">
        <v>109</v>
      </c>
      <c r="CL619" s="19" t="s">
        <v>179</v>
      </c>
      <c r="CM619" s="4">
        <v>42.076111111111118</v>
      </c>
      <c r="CN619" s="4">
        <v>-93.49722222222222</v>
      </c>
      <c r="CO619" t="s">
        <v>109</v>
      </c>
      <c r="CP619" s="19">
        <v>0</v>
      </c>
      <c r="CQ619" s="19">
        <v>0</v>
      </c>
      <c r="CR619" s="19">
        <v>0</v>
      </c>
      <c r="CS619" s="19">
        <v>0</v>
      </c>
      <c r="CT619" s="19" t="s">
        <v>581</v>
      </c>
      <c r="CU619" s="19" t="s">
        <v>4036</v>
      </c>
    </row>
    <row r="620" spans="1:99" ht="21" customHeight="1" x14ac:dyDescent="0.2">
      <c r="A620">
        <v>10618</v>
      </c>
      <c r="B620" s="16" t="s">
        <v>2819</v>
      </c>
      <c r="C620" s="16" t="s">
        <v>3019</v>
      </c>
      <c r="D620" t="s">
        <v>3020</v>
      </c>
      <c r="E620" t="s">
        <v>3021</v>
      </c>
      <c r="F620" s="16" t="s">
        <v>3022</v>
      </c>
      <c r="G620" t="s">
        <v>3023</v>
      </c>
      <c r="H620" t="s">
        <v>3024</v>
      </c>
      <c r="I620" s="16" t="s">
        <v>65</v>
      </c>
      <c r="J620" s="16" t="s">
        <v>66</v>
      </c>
      <c r="K620" s="16" t="s">
        <v>156</v>
      </c>
      <c r="L620" s="16" t="s">
        <v>68</v>
      </c>
      <c r="M620" t="s">
        <v>703</v>
      </c>
      <c r="N620" s="26" t="s">
        <v>2894</v>
      </c>
      <c r="O620" t="s">
        <v>3025</v>
      </c>
      <c r="P620" t="s">
        <v>3026</v>
      </c>
      <c r="Q620" s="2" t="s">
        <v>3027</v>
      </c>
      <c r="R620" s="16" t="s">
        <v>3028</v>
      </c>
      <c r="S620">
        <v>2015</v>
      </c>
      <c r="T620" s="18" t="s">
        <v>104</v>
      </c>
      <c r="U620" t="s">
        <v>76</v>
      </c>
      <c r="V620" s="3">
        <v>26</v>
      </c>
      <c r="W620" s="3">
        <v>1112</v>
      </c>
      <c r="AC620" s="3"/>
      <c r="AD620" s="3">
        <v>3</v>
      </c>
      <c r="AE620" s="19">
        <v>0.11538461538461539</v>
      </c>
      <c r="AF620">
        <v>200</v>
      </c>
      <c r="AG620">
        <v>0</v>
      </c>
      <c r="AH620" t="s">
        <v>77</v>
      </c>
      <c r="AI620" s="20"/>
      <c r="AK620">
        <v>0</v>
      </c>
      <c r="AL620">
        <v>0</v>
      </c>
      <c r="AM620" t="s">
        <v>179</v>
      </c>
      <c r="AN620" t="s">
        <v>79</v>
      </c>
      <c r="AO620" s="19">
        <v>0</v>
      </c>
      <c r="AP620" s="19">
        <v>0</v>
      </c>
      <c r="AQ620" s="19">
        <v>0</v>
      </c>
      <c r="AR620" s="19">
        <v>0</v>
      </c>
      <c r="AS620" s="19">
        <v>0</v>
      </c>
      <c r="AT620" s="19">
        <v>0</v>
      </c>
      <c r="AU620" s="19">
        <v>0</v>
      </c>
      <c r="AV620" s="19">
        <v>0</v>
      </c>
      <c r="AW620" s="19">
        <v>0</v>
      </c>
      <c r="AX620" s="19">
        <v>0</v>
      </c>
      <c r="AY620" s="19">
        <v>0</v>
      </c>
      <c r="AZ620" s="19">
        <v>0</v>
      </c>
      <c r="BA620" s="19">
        <v>0</v>
      </c>
      <c r="BB620" s="19">
        <v>0</v>
      </c>
      <c r="BC620" s="19">
        <v>0</v>
      </c>
      <c r="BD620" s="19">
        <v>0</v>
      </c>
      <c r="BE620" s="19">
        <v>0</v>
      </c>
      <c r="BF620" s="19">
        <v>0</v>
      </c>
      <c r="BG620" s="19">
        <v>0</v>
      </c>
      <c r="BH620" s="19">
        <v>0</v>
      </c>
      <c r="BI620" s="19">
        <v>0</v>
      </c>
      <c r="BJ620" s="19">
        <v>0</v>
      </c>
      <c r="BK620" s="19">
        <v>0</v>
      </c>
      <c r="BL620" s="19">
        <v>0</v>
      </c>
      <c r="BM620" s="19">
        <v>0</v>
      </c>
      <c r="BN620" s="19">
        <v>0.04</v>
      </c>
      <c r="BO620" s="19">
        <v>0</v>
      </c>
      <c r="BP620" s="19">
        <v>0</v>
      </c>
      <c r="BQ620" s="19">
        <v>0</v>
      </c>
      <c r="BR620" s="19">
        <v>0</v>
      </c>
      <c r="BS620" s="19">
        <v>0</v>
      </c>
      <c r="BT620" s="19">
        <v>0</v>
      </c>
      <c r="BU620" s="19">
        <v>0</v>
      </c>
      <c r="BV620" s="19">
        <v>0</v>
      </c>
      <c r="BW620" s="19">
        <v>0</v>
      </c>
      <c r="BX620" s="19">
        <v>0</v>
      </c>
      <c r="BY620" s="19">
        <v>0</v>
      </c>
      <c r="BZ620" s="19">
        <v>0</v>
      </c>
      <c r="CA620" s="19">
        <v>0</v>
      </c>
      <c r="CB620" s="19">
        <v>0</v>
      </c>
      <c r="CC620" s="19">
        <v>0</v>
      </c>
      <c r="CD620" s="19">
        <v>0</v>
      </c>
      <c r="CE620" s="19">
        <v>0</v>
      </c>
      <c r="CF620" s="19">
        <v>0.04</v>
      </c>
      <c r="CG620" s="19">
        <v>0</v>
      </c>
      <c r="CH620" t="s">
        <v>108</v>
      </c>
      <c r="CI620" t="s">
        <v>81</v>
      </c>
      <c r="CJ620" t="s">
        <v>82</v>
      </c>
      <c r="CL620" s="19">
        <v>1</v>
      </c>
      <c r="CM620" s="4">
        <v>37.317500000000003</v>
      </c>
      <c r="CN620" s="4">
        <v>-97.44027777777778</v>
      </c>
      <c r="CO620" t="s">
        <v>82</v>
      </c>
      <c r="CP620" s="19">
        <v>0</v>
      </c>
      <c r="CQ620" s="19">
        <v>0</v>
      </c>
      <c r="CR620" s="19">
        <v>0.04</v>
      </c>
      <c r="CS620" s="19">
        <v>0</v>
      </c>
      <c r="CT620" s="19" t="s">
        <v>581</v>
      </c>
      <c r="CU620" s="19" t="s">
        <v>4036</v>
      </c>
    </row>
    <row r="621" spans="1:99" ht="21" customHeight="1" x14ac:dyDescent="0.2">
      <c r="A621">
        <v>10619</v>
      </c>
      <c r="B621" s="16" t="s">
        <v>2819</v>
      </c>
      <c r="C621" s="16" t="s">
        <v>3019</v>
      </c>
      <c r="D621" t="s">
        <v>3029</v>
      </c>
      <c r="E621" t="s">
        <v>3030</v>
      </c>
      <c r="F621" s="16" t="s">
        <v>3031</v>
      </c>
      <c r="G621" t="s">
        <v>3023</v>
      </c>
      <c r="H621" t="s">
        <v>155</v>
      </c>
      <c r="I621" s="16" t="s">
        <v>173</v>
      </c>
      <c r="J621" s="16" t="s">
        <v>5</v>
      </c>
      <c r="K621" s="16" t="s">
        <v>174</v>
      </c>
      <c r="L621" s="16" t="s">
        <v>68</v>
      </c>
      <c r="N621" s="26" t="s">
        <v>685</v>
      </c>
      <c r="O621" t="s">
        <v>2872</v>
      </c>
      <c r="P621" t="s">
        <v>505</v>
      </c>
      <c r="Q621" s="2" t="s">
        <v>2825</v>
      </c>
      <c r="R621" s="16" t="s">
        <v>2919</v>
      </c>
      <c r="S621">
        <v>2015</v>
      </c>
      <c r="T621" s="18" t="s">
        <v>104</v>
      </c>
      <c r="U621" t="s">
        <v>76</v>
      </c>
      <c r="V621" s="3"/>
      <c r="W621" s="3"/>
      <c r="AC621" s="3"/>
      <c r="AD621" s="3">
        <v>0</v>
      </c>
      <c r="AE621" s="19" t="s">
        <v>179</v>
      </c>
      <c r="AF621">
        <v>200</v>
      </c>
      <c r="AG621">
        <v>0</v>
      </c>
      <c r="AH621" t="s">
        <v>2827</v>
      </c>
      <c r="AI621" s="20"/>
      <c r="AK621">
        <v>0</v>
      </c>
      <c r="AL621">
        <v>0</v>
      </c>
      <c r="AM621" t="s">
        <v>179</v>
      </c>
      <c r="AN621" t="s">
        <v>79</v>
      </c>
      <c r="AO621" s="19"/>
      <c r="AP621" s="19"/>
      <c r="AQ621" s="19"/>
      <c r="AR621" s="19"/>
      <c r="AS621" s="19"/>
      <c r="AT621" s="19"/>
      <c r="AU621" s="19"/>
      <c r="AV621" s="19"/>
      <c r="AW621" s="19"/>
      <c r="AX621" s="19"/>
      <c r="AY621" s="19"/>
      <c r="AZ621" s="19"/>
      <c r="BA621" s="19"/>
      <c r="BB621" s="19"/>
      <c r="BC621" s="19"/>
      <c r="BD621" s="19"/>
      <c r="BE621" s="19"/>
      <c r="BF621" s="19"/>
      <c r="BG621" s="19"/>
      <c r="BH621" s="19"/>
      <c r="BI621" s="19"/>
      <c r="BJ621" s="19"/>
      <c r="BK621" s="19"/>
      <c r="BL621" s="19"/>
      <c r="BM621" s="19">
        <v>1250</v>
      </c>
      <c r="BN621" s="19">
        <v>1250</v>
      </c>
      <c r="BO621" s="19">
        <v>1250</v>
      </c>
      <c r="BP621" s="19"/>
      <c r="BQ621" s="19"/>
      <c r="BR621" s="19"/>
      <c r="BS621" s="19"/>
      <c r="BT621" s="19"/>
      <c r="BU621" s="19"/>
      <c r="BV621" s="19"/>
      <c r="BW621" s="19"/>
      <c r="BX621" s="19"/>
      <c r="BY621" s="19"/>
      <c r="BZ621" s="19"/>
      <c r="CA621" s="19"/>
      <c r="CB621" s="19"/>
      <c r="CC621" s="19"/>
      <c r="CD621" s="19"/>
      <c r="CE621" s="19">
        <v>1250</v>
      </c>
      <c r="CF621" s="19">
        <v>1250</v>
      </c>
      <c r="CG621" s="19">
        <v>1250</v>
      </c>
      <c r="CH621" t="s">
        <v>108</v>
      </c>
      <c r="CI621" t="s">
        <v>130</v>
      </c>
      <c r="CJ621" t="s">
        <v>109</v>
      </c>
      <c r="CL621" s="19">
        <v>1</v>
      </c>
      <c r="CM621" s="4">
        <v>38.493611111111115</v>
      </c>
      <c r="CN621" s="4">
        <v>-98.380277777777778</v>
      </c>
      <c r="CO621" t="s">
        <v>109</v>
      </c>
      <c r="CP621" s="19">
        <v>0</v>
      </c>
      <c r="CQ621" s="19">
        <v>0</v>
      </c>
      <c r="CR621" s="19">
        <v>1250</v>
      </c>
      <c r="CS621" s="19">
        <v>0</v>
      </c>
      <c r="CT621" s="19" t="s">
        <v>581</v>
      </c>
      <c r="CU621" s="19" t="s">
        <v>4037</v>
      </c>
    </row>
    <row r="622" spans="1:99" ht="21" customHeight="1" x14ac:dyDescent="0.2">
      <c r="A622">
        <v>10620</v>
      </c>
      <c r="B622" s="16" t="s">
        <v>2819</v>
      </c>
      <c r="C622" s="16" t="s">
        <v>3019</v>
      </c>
      <c r="D622" t="s">
        <v>3032</v>
      </c>
      <c r="E622" t="s">
        <v>3033</v>
      </c>
      <c r="F622" s="16" t="s">
        <v>3034</v>
      </c>
      <c r="G622" t="s">
        <v>3023</v>
      </c>
      <c r="H622" t="s">
        <v>155</v>
      </c>
      <c r="I622" s="16" t="s">
        <v>65</v>
      </c>
      <c r="J622" s="16" t="s">
        <v>66</v>
      </c>
      <c r="K622" s="16" t="s">
        <v>156</v>
      </c>
      <c r="L622" s="16" t="s">
        <v>3</v>
      </c>
      <c r="N622" s="26" t="s">
        <v>685</v>
      </c>
      <c r="O622" t="s">
        <v>2872</v>
      </c>
      <c r="P622" t="s">
        <v>505</v>
      </c>
      <c r="Q622" s="2" t="s">
        <v>161</v>
      </c>
      <c r="R622" s="16" t="s">
        <v>2888</v>
      </c>
      <c r="S622">
        <v>2015</v>
      </c>
      <c r="T622" s="18" t="s">
        <v>104</v>
      </c>
      <c r="U622" t="s">
        <v>76</v>
      </c>
      <c r="V622" s="3"/>
      <c r="W622" s="3"/>
      <c r="AC622" s="3"/>
      <c r="AD622" s="3">
        <v>0</v>
      </c>
      <c r="AE622" s="19" t="s">
        <v>179</v>
      </c>
      <c r="AF622">
        <v>200</v>
      </c>
      <c r="AG622">
        <v>0</v>
      </c>
      <c r="AH622" t="s">
        <v>689</v>
      </c>
      <c r="AI622" s="20">
        <v>2</v>
      </c>
      <c r="AK622">
        <v>0</v>
      </c>
      <c r="AL622">
        <v>0</v>
      </c>
      <c r="AM622" t="s">
        <v>179</v>
      </c>
      <c r="AN622" t="s">
        <v>79</v>
      </c>
      <c r="AO622" s="19"/>
      <c r="AP622" s="19"/>
      <c r="AQ622" s="19"/>
      <c r="AR622" s="19"/>
      <c r="AS622" s="19"/>
      <c r="AT622" s="19"/>
      <c r="AU622" s="19"/>
      <c r="AV622" s="19"/>
      <c r="AW622" s="19"/>
      <c r="AX622" s="19"/>
      <c r="AY622" s="19"/>
      <c r="AZ622" s="19"/>
      <c r="BA622" s="19"/>
      <c r="BB622" s="19"/>
      <c r="BC622" s="19"/>
      <c r="BD622" s="19"/>
      <c r="BE622" s="19"/>
      <c r="BF622" s="19"/>
      <c r="BG622" s="19"/>
      <c r="BH622" s="19"/>
      <c r="BI622" s="19"/>
      <c r="BJ622" s="19"/>
      <c r="BK622" s="19"/>
      <c r="BL622" s="19"/>
      <c r="BM622" s="19"/>
      <c r="BN622" s="19"/>
      <c r="BO622" s="19"/>
      <c r="BP622" s="19"/>
      <c r="BQ622" s="19"/>
      <c r="BR622" s="19"/>
      <c r="BS622" s="19"/>
      <c r="BT622" s="19"/>
      <c r="BU622" s="19"/>
      <c r="BV622" s="19"/>
      <c r="BW622" s="19"/>
      <c r="BX622" s="19"/>
      <c r="BY622" s="19">
        <v>9630</v>
      </c>
      <c r="BZ622" s="19">
        <v>34400</v>
      </c>
      <c r="CA622" s="19">
        <v>85080</v>
      </c>
      <c r="CB622" s="19"/>
      <c r="CC622" s="19"/>
      <c r="CD622" s="19"/>
      <c r="CE622" s="19">
        <v>9630</v>
      </c>
      <c r="CF622" s="19">
        <v>34400</v>
      </c>
      <c r="CG622" s="19">
        <v>85080</v>
      </c>
      <c r="CH622" t="s">
        <v>108</v>
      </c>
      <c r="CI622" t="s">
        <v>130</v>
      </c>
      <c r="CJ622" t="s">
        <v>109</v>
      </c>
      <c r="CL622" s="19" t="s">
        <v>179</v>
      </c>
      <c r="CM622" s="4">
        <v>38.494722222222222</v>
      </c>
      <c r="CN622" s="4">
        <v>-98.381388888888878</v>
      </c>
      <c r="CO622" t="s">
        <v>109</v>
      </c>
      <c r="CP622" s="19">
        <v>0</v>
      </c>
      <c r="CQ622" s="19">
        <v>0</v>
      </c>
      <c r="CR622" s="19">
        <v>0</v>
      </c>
      <c r="CS622" s="19">
        <v>34400</v>
      </c>
      <c r="CT622" s="19" t="s">
        <v>581</v>
      </c>
      <c r="CU622" s="19" t="s">
        <v>4037</v>
      </c>
    </row>
    <row r="623" spans="1:99" ht="21" customHeight="1" x14ac:dyDescent="0.2">
      <c r="A623">
        <v>10621</v>
      </c>
      <c r="B623" s="16" t="s">
        <v>2819</v>
      </c>
      <c r="C623" s="16" t="s">
        <v>3035</v>
      </c>
      <c r="D623" t="s">
        <v>3036</v>
      </c>
      <c r="E623" t="s">
        <v>3037</v>
      </c>
      <c r="F623" s="16" t="s">
        <v>3038</v>
      </c>
      <c r="H623" t="s">
        <v>155</v>
      </c>
      <c r="I623" s="16" t="s">
        <v>173</v>
      </c>
      <c r="J623" s="16" t="s">
        <v>5</v>
      </c>
      <c r="K623" s="16" t="s">
        <v>174</v>
      </c>
      <c r="L623" s="16" t="s">
        <v>68</v>
      </c>
      <c r="N623" s="26" t="s">
        <v>685</v>
      </c>
      <c r="O623" t="s">
        <v>2872</v>
      </c>
      <c r="P623" t="s">
        <v>505</v>
      </c>
      <c r="Q623" s="2" t="s">
        <v>2825</v>
      </c>
      <c r="R623" s="16" t="s">
        <v>2873</v>
      </c>
      <c r="S623">
        <v>2015</v>
      </c>
      <c r="T623" s="18" t="s">
        <v>104</v>
      </c>
      <c r="U623" t="s">
        <v>76</v>
      </c>
      <c r="V623" s="3"/>
      <c r="W623" s="3"/>
      <c r="AC623" s="3"/>
      <c r="AD623" s="3">
        <v>0</v>
      </c>
      <c r="AE623" s="19" t="s">
        <v>179</v>
      </c>
      <c r="AF623">
        <v>200</v>
      </c>
      <c r="AG623">
        <v>0</v>
      </c>
      <c r="AH623" t="s">
        <v>2827</v>
      </c>
      <c r="AI623" s="20"/>
      <c r="AK623">
        <v>0</v>
      </c>
      <c r="AL623">
        <v>0</v>
      </c>
      <c r="AM623" t="s">
        <v>179</v>
      </c>
      <c r="AN623" t="s">
        <v>79</v>
      </c>
      <c r="AO623" s="19"/>
      <c r="AP623" s="19"/>
      <c r="AQ623" s="19"/>
      <c r="AR623" s="19"/>
      <c r="AS623" s="19"/>
      <c r="AT623" s="19"/>
      <c r="AU623" s="19"/>
      <c r="AV623" s="19"/>
      <c r="AW623" s="19"/>
      <c r="AX623" s="19"/>
      <c r="AY623" s="19"/>
      <c r="AZ623" s="19"/>
      <c r="BA623" s="19"/>
      <c r="BB623" s="19"/>
      <c r="BC623" s="19"/>
      <c r="BD623" s="19"/>
      <c r="BE623" s="19"/>
      <c r="BF623" s="19"/>
      <c r="BG623" s="19"/>
      <c r="BH623" s="19"/>
      <c r="BI623" s="19"/>
      <c r="BJ623" s="19"/>
      <c r="BK623" s="19"/>
      <c r="BL623" s="19"/>
      <c r="BM623" s="19">
        <v>1050</v>
      </c>
      <c r="BN623" s="19">
        <v>1750</v>
      </c>
      <c r="BO623" s="19">
        <v>3210</v>
      </c>
      <c r="BP623" s="19"/>
      <c r="BQ623" s="19"/>
      <c r="BR623" s="19"/>
      <c r="BS623" s="19"/>
      <c r="BT623" s="19"/>
      <c r="BU623" s="19"/>
      <c r="BV623" s="19"/>
      <c r="BW623" s="19"/>
      <c r="BX623" s="19"/>
      <c r="BY623" s="19"/>
      <c r="BZ623" s="19"/>
      <c r="CA623" s="19"/>
      <c r="CB623" s="19"/>
      <c r="CC623" s="19"/>
      <c r="CD623" s="19"/>
      <c r="CE623" s="19">
        <v>1050</v>
      </c>
      <c r="CF623" s="19">
        <v>1750</v>
      </c>
      <c r="CG623" s="19">
        <v>3210</v>
      </c>
      <c r="CH623" t="s">
        <v>108</v>
      </c>
      <c r="CI623" t="s">
        <v>130</v>
      </c>
      <c r="CJ623" t="s">
        <v>109</v>
      </c>
      <c r="CL623" s="19">
        <v>1</v>
      </c>
      <c r="CM623" s="4">
        <v>37.534722222222221</v>
      </c>
      <c r="CN623" s="4">
        <v>-85.302222222222213</v>
      </c>
      <c r="CO623" t="s">
        <v>109</v>
      </c>
      <c r="CP623" s="19">
        <v>0</v>
      </c>
      <c r="CQ623" s="19">
        <v>0</v>
      </c>
      <c r="CR623" s="19">
        <v>1750</v>
      </c>
      <c r="CS623" s="19">
        <v>0</v>
      </c>
      <c r="CT623" s="19" t="s">
        <v>581</v>
      </c>
      <c r="CU623" s="19" t="s">
        <v>4037</v>
      </c>
    </row>
    <row r="624" spans="1:99" ht="21" customHeight="1" x14ac:dyDescent="0.2">
      <c r="A624">
        <v>10622</v>
      </c>
      <c r="B624" s="16" t="s">
        <v>2819</v>
      </c>
      <c r="C624" s="16" t="s">
        <v>3035</v>
      </c>
      <c r="D624" t="s">
        <v>3039</v>
      </c>
      <c r="E624" t="s">
        <v>3040</v>
      </c>
      <c r="F624" s="16" t="s">
        <v>3041</v>
      </c>
      <c r="H624" t="s">
        <v>155</v>
      </c>
      <c r="I624" s="16" t="s">
        <v>65</v>
      </c>
      <c r="J624" s="16" t="s">
        <v>66</v>
      </c>
      <c r="K624" s="16" t="s">
        <v>156</v>
      </c>
      <c r="L624" s="16" t="s">
        <v>3</v>
      </c>
      <c r="N624" s="26" t="s">
        <v>685</v>
      </c>
      <c r="O624" t="s">
        <v>2872</v>
      </c>
      <c r="P624" t="s">
        <v>505</v>
      </c>
      <c r="Q624" s="2" t="s">
        <v>161</v>
      </c>
      <c r="R624" s="16" t="s">
        <v>3002</v>
      </c>
      <c r="S624">
        <v>2015</v>
      </c>
      <c r="T624" s="18" t="s">
        <v>104</v>
      </c>
      <c r="U624" t="s">
        <v>76</v>
      </c>
      <c r="V624" s="3"/>
      <c r="W624" s="3"/>
      <c r="AC624" s="3"/>
      <c r="AD624" s="3">
        <v>0</v>
      </c>
      <c r="AE624" s="19" t="s">
        <v>179</v>
      </c>
      <c r="AF624">
        <v>200</v>
      </c>
      <c r="AG624">
        <v>0</v>
      </c>
      <c r="AH624" t="s">
        <v>689</v>
      </c>
      <c r="AI624" s="20">
        <v>2</v>
      </c>
      <c r="AK624">
        <v>0</v>
      </c>
      <c r="AL624">
        <v>0</v>
      </c>
      <c r="AM624" t="s">
        <v>179</v>
      </c>
      <c r="AN624" t="s">
        <v>79</v>
      </c>
      <c r="AO624" s="19"/>
      <c r="AP624" s="19"/>
      <c r="AQ624" s="19"/>
      <c r="AR624" s="19"/>
      <c r="AS624" s="19"/>
      <c r="AT624" s="19"/>
      <c r="AU624" s="19"/>
      <c r="AV624" s="19"/>
      <c r="AW624" s="19"/>
      <c r="AX624" s="19"/>
      <c r="AY624" s="19"/>
      <c r="AZ624" s="19"/>
      <c r="BA624" s="19"/>
      <c r="BB624" s="19"/>
      <c r="BC624" s="19"/>
      <c r="BD624" s="19"/>
      <c r="BE624" s="19"/>
      <c r="BF624" s="19"/>
      <c r="BG624" s="19"/>
      <c r="BH624" s="19"/>
      <c r="BI624" s="19"/>
      <c r="BJ624" s="19"/>
      <c r="BK624" s="19"/>
      <c r="BL624" s="19"/>
      <c r="BM624" s="19"/>
      <c r="BN624" s="19"/>
      <c r="BO624" s="19"/>
      <c r="BP624" s="19"/>
      <c r="BQ624" s="19"/>
      <c r="BR624" s="19"/>
      <c r="BS624" s="19"/>
      <c r="BT624" s="19"/>
      <c r="BU624" s="19"/>
      <c r="BV624" s="19"/>
      <c r="BW624" s="19"/>
      <c r="BX624" s="19"/>
      <c r="BY624" s="19">
        <v>142720</v>
      </c>
      <c r="BZ624" s="19">
        <v>46430</v>
      </c>
      <c r="CA624" s="19">
        <v>110200</v>
      </c>
      <c r="CB624" s="19"/>
      <c r="CC624" s="19"/>
      <c r="CD624" s="19"/>
      <c r="CE624" s="19">
        <v>142720</v>
      </c>
      <c r="CF624" s="19">
        <v>46430</v>
      </c>
      <c r="CG624" s="19">
        <v>110200</v>
      </c>
      <c r="CH624" t="s">
        <v>108</v>
      </c>
      <c r="CI624" t="s">
        <v>130</v>
      </c>
      <c r="CJ624" t="s">
        <v>109</v>
      </c>
      <c r="CL624" s="19" t="s">
        <v>179</v>
      </c>
      <c r="CM624" s="4">
        <v>37.535833333333329</v>
      </c>
      <c r="CN624" s="4">
        <v>-85.303333333333327</v>
      </c>
      <c r="CO624" t="s">
        <v>109</v>
      </c>
      <c r="CP624" s="19">
        <v>0</v>
      </c>
      <c r="CQ624" s="19">
        <v>0</v>
      </c>
      <c r="CR624" s="19">
        <v>0</v>
      </c>
      <c r="CS624" s="19">
        <v>46430</v>
      </c>
      <c r="CT624" s="19" t="s">
        <v>581</v>
      </c>
      <c r="CU624" s="19" t="s">
        <v>4037</v>
      </c>
    </row>
    <row r="625" spans="1:99" ht="21" customHeight="1" x14ac:dyDescent="0.2">
      <c r="A625">
        <v>10623</v>
      </c>
      <c r="B625" s="16" t="s">
        <v>2819</v>
      </c>
      <c r="C625" s="16" t="s">
        <v>3042</v>
      </c>
      <c r="D625" t="s">
        <v>3043</v>
      </c>
      <c r="E625" t="s">
        <v>3044</v>
      </c>
      <c r="F625" s="16" t="s">
        <v>3045</v>
      </c>
      <c r="H625" t="s">
        <v>155</v>
      </c>
      <c r="I625" s="16" t="s">
        <v>173</v>
      </c>
      <c r="J625" s="16" t="s">
        <v>5</v>
      </c>
      <c r="K625" s="16" t="s">
        <v>174</v>
      </c>
      <c r="L625" s="16" t="s">
        <v>68</v>
      </c>
      <c r="N625" s="26" t="s">
        <v>685</v>
      </c>
      <c r="O625" t="s">
        <v>2877</v>
      </c>
      <c r="P625" t="s">
        <v>505</v>
      </c>
      <c r="Q625" s="2" t="s">
        <v>2825</v>
      </c>
      <c r="R625" s="16" t="s">
        <v>2919</v>
      </c>
      <c r="S625">
        <v>2015</v>
      </c>
      <c r="T625" s="18" t="s">
        <v>104</v>
      </c>
      <c r="U625" t="s">
        <v>76</v>
      </c>
      <c r="V625" s="3"/>
      <c r="W625" s="3"/>
      <c r="AC625" s="3"/>
      <c r="AD625" s="3">
        <v>0</v>
      </c>
      <c r="AE625" s="19" t="s">
        <v>179</v>
      </c>
      <c r="AF625">
        <v>200</v>
      </c>
      <c r="AG625">
        <v>0</v>
      </c>
      <c r="AH625" t="s">
        <v>2827</v>
      </c>
      <c r="AI625" s="20"/>
      <c r="AK625">
        <v>0</v>
      </c>
      <c r="AL625">
        <v>0</v>
      </c>
      <c r="AM625" t="s">
        <v>179</v>
      </c>
      <c r="AN625" t="s">
        <v>79</v>
      </c>
      <c r="AO625" s="19"/>
      <c r="AP625" s="19"/>
      <c r="AQ625" s="19"/>
      <c r="AR625" s="19"/>
      <c r="AS625" s="19"/>
      <c r="AT625" s="19"/>
      <c r="AU625" s="19"/>
      <c r="AV625" s="19"/>
      <c r="AW625" s="19"/>
      <c r="AX625" s="19"/>
      <c r="AY625" s="19"/>
      <c r="AZ625" s="19"/>
      <c r="BA625" s="19"/>
      <c r="BB625" s="19"/>
      <c r="BC625" s="19"/>
      <c r="BD625" s="19"/>
      <c r="BE625" s="19"/>
      <c r="BF625" s="19"/>
      <c r="BG625" s="19"/>
      <c r="BH625" s="19"/>
      <c r="BI625" s="19"/>
      <c r="BJ625" s="19"/>
      <c r="BK625" s="19"/>
      <c r="BL625" s="19"/>
      <c r="BM625" s="19">
        <v>3120</v>
      </c>
      <c r="BN625" s="19">
        <v>5700</v>
      </c>
      <c r="BO625" s="19">
        <v>8290</v>
      </c>
      <c r="BP625" s="19"/>
      <c r="BQ625" s="19"/>
      <c r="BR625" s="19"/>
      <c r="BS625" s="19"/>
      <c r="BT625" s="19"/>
      <c r="BU625" s="19"/>
      <c r="BV625" s="19"/>
      <c r="BW625" s="19"/>
      <c r="BX625" s="19"/>
      <c r="BY625" s="19"/>
      <c r="BZ625" s="19"/>
      <c r="CA625" s="19"/>
      <c r="CB625" s="19"/>
      <c r="CC625" s="19"/>
      <c r="CD625" s="19"/>
      <c r="CE625" s="19">
        <v>3120</v>
      </c>
      <c r="CF625" s="19">
        <v>5700</v>
      </c>
      <c r="CG625" s="19">
        <v>8290</v>
      </c>
      <c r="CH625" t="s">
        <v>108</v>
      </c>
      <c r="CI625" t="s">
        <v>130</v>
      </c>
      <c r="CJ625" t="s">
        <v>109</v>
      </c>
      <c r="CL625" s="19">
        <v>1</v>
      </c>
      <c r="CM625" s="4">
        <v>31.068888888888889</v>
      </c>
      <c r="CN625" s="4">
        <v>-91.99666666666667</v>
      </c>
      <c r="CO625" t="s">
        <v>109</v>
      </c>
      <c r="CP625" s="19">
        <v>0</v>
      </c>
      <c r="CQ625" s="19">
        <v>0</v>
      </c>
      <c r="CR625" s="19">
        <v>5700</v>
      </c>
      <c r="CS625" s="19">
        <v>0</v>
      </c>
      <c r="CT625" s="19" t="s">
        <v>581</v>
      </c>
      <c r="CU625" s="19" t="s">
        <v>4037</v>
      </c>
    </row>
    <row r="626" spans="1:99" ht="21" customHeight="1" x14ac:dyDescent="0.2">
      <c r="A626">
        <v>10624</v>
      </c>
      <c r="B626" s="16" t="s">
        <v>2819</v>
      </c>
      <c r="C626" s="16" t="s">
        <v>3042</v>
      </c>
      <c r="D626" t="s">
        <v>3046</v>
      </c>
      <c r="E626" t="s">
        <v>3047</v>
      </c>
      <c r="F626" s="16" t="s">
        <v>3048</v>
      </c>
      <c r="H626" t="s">
        <v>155</v>
      </c>
      <c r="I626" s="16" t="s">
        <v>65</v>
      </c>
      <c r="J626" s="16" t="s">
        <v>66</v>
      </c>
      <c r="K626" s="16" t="s">
        <v>156</v>
      </c>
      <c r="L626" s="16" t="s">
        <v>3</v>
      </c>
      <c r="N626" s="26" t="s">
        <v>685</v>
      </c>
      <c r="O626" t="s">
        <v>3049</v>
      </c>
      <c r="P626" t="s">
        <v>505</v>
      </c>
      <c r="Q626" s="2" t="s">
        <v>161</v>
      </c>
      <c r="R626" s="16" t="s">
        <v>2888</v>
      </c>
      <c r="S626">
        <v>2015</v>
      </c>
      <c r="T626" s="18" t="s">
        <v>104</v>
      </c>
      <c r="U626" t="s">
        <v>76</v>
      </c>
      <c r="V626" s="3"/>
      <c r="W626" s="3"/>
      <c r="AC626" s="3"/>
      <c r="AD626" s="3">
        <v>0</v>
      </c>
      <c r="AE626" s="19" t="s">
        <v>179</v>
      </c>
      <c r="AF626">
        <v>200</v>
      </c>
      <c r="AG626">
        <v>0</v>
      </c>
      <c r="AH626" t="s">
        <v>689</v>
      </c>
      <c r="AI626" s="20">
        <v>2</v>
      </c>
      <c r="AK626">
        <v>0</v>
      </c>
      <c r="AL626">
        <v>0</v>
      </c>
      <c r="AM626" t="s">
        <v>179</v>
      </c>
      <c r="AN626" t="s">
        <v>79</v>
      </c>
      <c r="AO626" s="19"/>
      <c r="AP626" s="19"/>
      <c r="AQ626" s="19"/>
      <c r="AR626" s="19"/>
      <c r="AS626" s="19"/>
      <c r="AT626" s="19"/>
      <c r="AU626" s="19"/>
      <c r="AV626" s="19"/>
      <c r="AW626" s="19"/>
      <c r="AX626" s="19"/>
      <c r="AY626" s="19"/>
      <c r="AZ626" s="19"/>
      <c r="BA626" s="19"/>
      <c r="BB626" s="19"/>
      <c r="BC626" s="19"/>
      <c r="BD626" s="19"/>
      <c r="BE626" s="19"/>
      <c r="BF626" s="19"/>
      <c r="BG626" s="19"/>
      <c r="BH626" s="19"/>
      <c r="BI626" s="19"/>
      <c r="BJ626" s="19"/>
      <c r="BK626" s="19"/>
      <c r="BL626" s="19"/>
      <c r="BM626" s="19"/>
      <c r="BN626" s="19"/>
      <c r="BO626" s="19"/>
      <c r="BP626" s="19"/>
      <c r="BQ626" s="19"/>
      <c r="BR626" s="19"/>
      <c r="BS626" s="19"/>
      <c r="BT626" s="19"/>
      <c r="BU626" s="19"/>
      <c r="BV626" s="19"/>
      <c r="BW626" s="19"/>
      <c r="BX626" s="19"/>
      <c r="BY626" s="19">
        <v>151360</v>
      </c>
      <c r="BZ626" s="19">
        <v>734550</v>
      </c>
      <c r="CA626" s="19">
        <v>2075230</v>
      </c>
      <c r="CB626" s="19"/>
      <c r="CC626" s="19"/>
      <c r="CD626" s="19"/>
      <c r="CE626" s="19">
        <v>151360</v>
      </c>
      <c r="CF626" s="19">
        <v>734550</v>
      </c>
      <c r="CG626" s="19">
        <v>2075230</v>
      </c>
      <c r="CH626" t="s">
        <v>108</v>
      </c>
      <c r="CI626" t="s">
        <v>130</v>
      </c>
      <c r="CJ626" t="s">
        <v>109</v>
      </c>
      <c r="CL626" s="19" t="s">
        <v>179</v>
      </c>
      <c r="CM626" s="4">
        <v>31.07</v>
      </c>
      <c r="CN626" s="4">
        <v>-91.997777777777785</v>
      </c>
      <c r="CO626" t="s">
        <v>109</v>
      </c>
      <c r="CP626" s="19">
        <v>0</v>
      </c>
      <c r="CQ626" s="19">
        <v>0</v>
      </c>
      <c r="CR626" s="19">
        <v>0</v>
      </c>
      <c r="CS626" s="19">
        <v>734550</v>
      </c>
      <c r="CT626" s="19" t="s">
        <v>581</v>
      </c>
      <c r="CU626" s="19" t="s">
        <v>4037</v>
      </c>
    </row>
    <row r="627" spans="1:99" ht="21" customHeight="1" x14ac:dyDescent="0.2">
      <c r="A627">
        <v>10625</v>
      </c>
      <c r="B627" s="16" t="s">
        <v>2819</v>
      </c>
      <c r="C627" s="16" t="s">
        <v>3050</v>
      </c>
      <c r="D627" t="s">
        <v>3051</v>
      </c>
      <c r="E627" t="s">
        <v>3052</v>
      </c>
      <c r="F627" s="16" t="s">
        <v>3053</v>
      </c>
      <c r="H627" t="s">
        <v>155</v>
      </c>
      <c r="I627" s="16" t="s">
        <v>173</v>
      </c>
      <c r="J627" s="16" t="s">
        <v>5</v>
      </c>
      <c r="K627" s="16" t="s">
        <v>174</v>
      </c>
      <c r="L627" s="16" t="s">
        <v>68</v>
      </c>
      <c r="N627" s="26" t="s">
        <v>685</v>
      </c>
      <c r="O627" t="s">
        <v>2877</v>
      </c>
      <c r="P627" t="s">
        <v>505</v>
      </c>
      <c r="Q627" s="2" t="s">
        <v>2825</v>
      </c>
      <c r="R627" s="16" t="s">
        <v>3054</v>
      </c>
      <c r="S627">
        <v>2015</v>
      </c>
      <c r="T627" s="18" t="s">
        <v>104</v>
      </c>
      <c r="U627" t="s">
        <v>76</v>
      </c>
      <c r="V627" s="3"/>
      <c r="W627" s="3"/>
      <c r="AC627" s="3"/>
      <c r="AD627" s="3">
        <v>0</v>
      </c>
      <c r="AE627" s="19" t="s">
        <v>179</v>
      </c>
      <c r="AF627">
        <v>200</v>
      </c>
      <c r="AG627">
        <v>0</v>
      </c>
      <c r="AH627" t="s">
        <v>2827</v>
      </c>
      <c r="AI627" s="20"/>
      <c r="AK627">
        <v>0</v>
      </c>
      <c r="AL627">
        <v>0</v>
      </c>
      <c r="AM627" t="s">
        <v>179</v>
      </c>
      <c r="AN627" t="s">
        <v>79</v>
      </c>
      <c r="AO627" s="19"/>
      <c r="AP627" s="19"/>
      <c r="AQ627" s="19"/>
      <c r="AR627" s="19"/>
      <c r="AS627" s="19"/>
      <c r="AT627" s="19"/>
      <c r="AU627" s="19"/>
      <c r="AV627" s="19"/>
      <c r="AW627" s="19"/>
      <c r="AX627" s="19"/>
      <c r="AY627" s="19"/>
      <c r="AZ627" s="19"/>
      <c r="BA627" s="19"/>
      <c r="BB627" s="19"/>
      <c r="BC627" s="19"/>
      <c r="BD627" s="19"/>
      <c r="BE627" s="19"/>
      <c r="BF627" s="19"/>
      <c r="BG627" s="19"/>
      <c r="BH627" s="19"/>
      <c r="BI627" s="19"/>
      <c r="BJ627" s="19"/>
      <c r="BK627" s="19"/>
      <c r="BL627" s="19"/>
      <c r="BM627" s="19"/>
      <c r="BN627" s="19"/>
      <c r="BO627" s="19"/>
      <c r="BP627" s="19"/>
      <c r="BQ627" s="19"/>
      <c r="BR627" s="19"/>
      <c r="BS627" s="19"/>
      <c r="BT627" s="19"/>
      <c r="BU627" s="19"/>
      <c r="BV627" s="19"/>
      <c r="BW627" s="19"/>
      <c r="BX627" s="19"/>
      <c r="BY627" s="19"/>
      <c r="BZ627" s="19"/>
      <c r="CA627" s="19"/>
      <c r="CB627" s="19"/>
      <c r="CC627" s="19"/>
      <c r="CD627" s="19"/>
      <c r="CE627" s="19">
        <v>0</v>
      </c>
      <c r="CF627" s="19">
        <v>0</v>
      </c>
      <c r="CG627" s="19">
        <v>0</v>
      </c>
      <c r="CH627" t="s">
        <v>108</v>
      </c>
      <c r="CI627" t="s">
        <v>130</v>
      </c>
      <c r="CJ627" t="s">
        <v>109</v>
      </c>
      <c r="CL627" s="19">
        <v>1</v>
      </c>
      <c r="CM627" s="4">
        <v>45.369444444444447</v>
      </c>
      <c r="CN627" s="4">
        <v>-69.242777777777775</v>
      </c>
      <c r="CO627" t="s">
        <v>109</v>
      </c>
      <c r="CP627" s="19">
        <v>0</v>
      </c>
      <c r="CQ627" s="19">
        <v>0</v>
      </c>
      <c r="CR627" s="19">
        <v>0</v>
      </c>
      <c r="CS627" s="19">
        <v>0</v>
      </c>
      <c r="CT627" s="19" t="s">
        <v>581</v>
      </c>
      <c r="CU627" s="19" t="s">
        <v>4036</v>
      </c>
    </row>
    <row r="628" spans="1:99" ht="21" customHeight="1" x14ac:dyDescent="0.2">
      <c r="A628">
        <v>10626</v>
      </c>
      <c r="B628" s="16" t="s">
        <v>2819</v>
      </c>
      <c r="C628" s="16" t="s">
        <v>3050</v>
      </c>
      <c r="D628" t="s">
        <v>3055</v>
      </c>
      <c r="E628" t="s">
        <v>3056</v>
      </c>
      <c r="F628" s="16" t="s">
        <v>3057</v>
      </c>
      <c r="H628" t="s">
        <v>155</v>
      </c>
      <c r="I628" s="16" t="s">
        <v>65</v>
      </c>
      <c r="J628" s="16" t="s">
        <v>66</v>
      </c>
      <c r="K628" s="16" t="s">
        <v>156</v>
      </c>
      <c r="L628" s="16" t="s">
        <v>3</v>
      </c>
      <c r="N628" s="26" t="s">
        <v>685</v>
      </c>
      <c r="O628" t="s">
        <v>2877</v>
      </c>
      <c r="P628" t="s">
        <v>505</v>
      </c>
      <c r="Q628" s="2" t="s">
        <v>161</v>
      </c>
      <c r="R628" s="16" t="s">
        <v>3054</v>
      </c>
      <c r="S628">
        <v>2015</v>
      </c>
      <c r="T628" s="18" t="s">
        <v>104</v>
      </c>
      <c r="U628" t="s">
        <v>76</v>
      </c>
      <c r="V628" s="3"/>
      <c r="W628" s="3"/>
      <c r="AC628" s="3"/>
      <c r="AD628" s="3">
        <v>0</v>
      </c>
      <c r="AE628" s="19" t="s">
        <v>179</v>
      </c>
      <c r="AF628">
        <v>200</v>
      </c>
      <c r="AG628">
        <v>0</v>
      </c>
      <c r="AH628" t="s">
        <v>689</v>
      </c>
      <c r="AI628" s="20">
        <v>2</v>
      </c>
      <c r="AK628">
        <v>0</v>
      </c>
      <c r="AL628">
        <v>0</v>
      </c>
      <c r="AM628" t="s">
        <v>179</v>
      </c>
      <c r="AN628" t="s">
        <v>79</v>
      </c>
      <c r="AO628" s="19"/>
      <c r="AP628" s="19"/>
      <c r="AQ628" s="19"/>
      <c r="AR628" s="19"/>
      <c r="AS628" s="19"/>
      <c r="AT628" s="19"/>
      <c r="AU628" s="19"/>
      <c r="AV628" s="19"/>
      <c r="AW628" s="19"/>
      <c r="AX628" s="19"/>
      <c r="AY628" s="19"/>
      <c r="AZ628" s="19"/>
      <c r="BA628" s="19"/>
      <c r="BB628" s="19"/>
      <c r="BC628" s="19"/>
      <c r="BD628" s="19"/>
      <c r="BE628" s="19"/>
      <c r="BF628" s="19"/>
      <c r="BG628" s="19"/>
      <c r="BH628" s="19"/>
      <c r="BI628" s="19"/>
      <c r="BJ628" s="19"/>
      <c r="BK628" s="19"/>
      <c r="BL628" s="19"/>
      <c r="BM628" s="19"/>
      <c r="BN628" s="19"/>
      <c r="BO628" s="19"/>
      <c r="BP628" s="19"/>
      <c r="BQ628" s="19"/>
      <c r="BR628" s="19"/>
      <c r="BS628" s="19"/>
      <c r="BT628" s="19"/>
      <c r="BU628" s="19"/>
      <c r="BV628" s="19"/>
      <c r="BW628" s="19"/>
      <c r="BX628" s="19"/>
      <c r="BY628" s="19"/>
      <c r="BZ628" s="19"/>
      <c r="CA628" s="19"/>
      <c r="CB628" s="19"/>
      <c r="CC628" s="19"/>
      <c r="CD628" s="19"/>
      <c r="CE628" s="19">
        <v>0</v>
      </c>
      <c r="CF628" s="19">
        <v>0</v>
      </c>
      <c r="CG628" s="19">
        <v>0</v>
      </c>
      <c r="CH628" t="s">
        <v>108</v>
      </c>
      <c r="CI628" t="s">
        <v>130</v>
      </c>
      <c r="CJ628" t="s">
        <v>109</v>
      </c>
      <c r="CL628" s="19" t="s">
        <v>179</v>
      </c>
      <c r="CM628" s="4">
        <v>45.370555555555555</v>
      </c>
      <c r="CN628" s="4">
        <v>-69.24388888888889</v>
      </c>
      <c r="CO628" t="s">
        <v>109</v>
      </c>
      <c r="CP628" s="19">
        <v>0</v>
      </c>
      <c r="CQ628" s="19">
        <v>0</v>
      </c>
      <c r="CR628" s="19">
        <v>0</v>
      </c>
      <c r="CS628" s="19">
        <v>0</v>
      </c>
      <c r="CT628" s="19" t="s">
        <v>581</v>
      </c>
      <c r="CU628" s="19" t="s">
        <v>4036</v>
      </c>
    </row>
    <row r="629" spans="1:99" ht="21" customHeight="1" x14ac:dyDescent="0.2">
      <c r="A629">
        <v>10627</v>
      </c>
      <c r="B629" s="16" t="s">
        <v>2819</v>
      </c>
      <c r="C629" s="16" t="s">
        <v>3058</v>
      </c>
      <c r="D629" t="s">
        <v>3059</v>
      </c>
      <c r="E629" t="s">
        <v>3060</v>
      </c>
      <c r="F629" s="16" t="s">
        <v>3061</v>
      </c>
      <c r="H629" t="s">
        <v>155</v>
      </c>
      <c r="I629" s="16" t="s">
        <v>173</v>
      </c>
      <c r="J629" s="16" t="s">
        <v>5</v>
      </c>
      <c r="K629" s="16" t="s">
        <v>174</v>
      </c>
      <c r="L629" s="16" t="s">
        <v>68</v>
      </c>
      <c r="N629" s="26" t="s">
        <v>685</v>
      </c>
      <c r="O629" t="s">
        <v>3062</v>
      </c>
      <c r="P629" t="s">
        <v>505</v>
      </c>
      <c r="Q629" s="2" t="s">
        <v>2825</v>
      </c>
      <c r="R629" s="16" t="s">
        <v>3054</v>
      </c>
      <c r="S629">
        <v>2015</v>
      </c>
      <c r="T629" s="18" t="s">
        <v>104</v>
      </c>
      <c r="U629" t="s">
        <v>76</v>
      </c>
      <c r="V629" s="3"/>
      <c r="W629" s="3"/>
      <c r="AC629" s="3"/>
      <c r="AD629" s="3">
        <v>0</v>
      </c>
      <c r="AE629" s="19" t="s">
        <v>179</v>
      </c>
      <c r="AF629">
        <v>200</v>
      </c>
      <c r="AG629">
        <v>0</v>
      </c>
      <c r="AH629" t="s">
        <v>2827</v>
      </c>
      <c r="AI629" s="20"/>
      <c r="AK629">
        <v>0</v>
      </c>
      <c r="AL629">
        <v>0</v>
      </c>
      <c r="AM629" t="s">
        <v>179</v>
      </c>
      <c r="AN629" t="s">
        <v>79</v>
      </c>
      <c r="AO629" s="19"/>
      <c r="AP629" s="19"/>
      <c r="AQ629" s="19"/>
      <c r="AR629" s="19"/>
      <c r="AS629" s="19"/>
      <c r="AT629" s="19"/>
      <c r="AU629" s="19"/>
      <c r="AV629" s="19"/>
      <c r="AW629" s="19"/>
      <c r="AX629" s="19"/>
      <c r="AY629" s="19"/>
      <c r="AZ629" s="19"/>
      <c r="BA629" s="19"/>
      <c r="BB629" s="19"/>
      <c r="BC629" s="19"/>
      <c r="BD629" s="19"/>
      <c r="BE629" s="19"/>
      <c r="BF629" s="19"/>
      <c r="BG629" s="19"/>
      <c r="BH629" s="19"/>
      <c r="BI629" s="19"/>
      <c r="BJ629" s="19"/>
      <c r="BK629" s="19"/>
      <c r="BL629" s="19"/>
      <c r="BM629" s="19"/>
      <c r="BN629" s="19"/>
      <c r="BO629" s="19"/>
      <c r="BP629" s="19"/>
      <c r="BQ629" s="19"/>
      <c r="BR629" s="19"/>
      <c r="BS629" s="19"/>
      <c r="BT629" s="19"/>
      <c r="BU629" s="19"/>
      <c r="BV629" s="19"/>
      <c r="BW629" s="19"/>
      <c r="BX629" s="19"/>
      <c r="BY629" s="19"/>
      <c r="BZ629" s="19"/>
      <c r="CA629" s="19"/>
      <c r="CB629" s="19"/>
      <c r="CC629" s="19"/>
      <c r="CD629" s="19"/>
      <c r="CE629" s="19">
        <v>0</v>
      </c>
      <c r="CF629" s="19">
        <v>0</v>
      </c>
      <c r="CG629" s="19">
        <v>0</v>
      </c>
      <c r="CH629" t="s">
        <v>108</v>
      </c>
      <c r="CI629" t="s">
        <v>130</v>
      </c>
      <c r="CJ629" t="s">
        <v>109</v>
      </c>
      <c r="CL629" s="19">
        <v>1</v>
      </c>
      <c r="CM629" s="4">
        <v>39.055</v>
      </c>
      <c r="CN629" s="4">
        <v>-76.790833333333325</v>
      </c>
      <c r="CO629" t="s">
        <v>109</v>
      </c>
      <c r="CP629" s="19">
        <v>0</v>
      </c>
      <c r="CQ629" s="19">
        <v>0</v>
      </c>
      <c r="CR629" s="19">
        <v>0</v>
      </c>
      <c r="CS629" s="19">
        <v>0</v>
      </c>
      <c r="CT629" s="19" t="s">
        <v>581</v>
      </c>
      <c r="CU629" s="19" t="s">
        <v>4036</v>
      </c>
    </row>
    <row r="630" spans="1:99" ht="21" customHeight="1" x14ac:dyDescent="0.2">
      <c r="A630">
        <v>10628</v>
      </c>
      <c r="B630" s="16" t="s">
        <v>2819</v>
      </c>
      <c r="C630" s="16" t="s">
        <v>3058</v>
      </c>
      <c r="D630" t="s">
        <v>3063</v>
      </c>
      <c r="E630" t="s">
        <v>3064</v>
      </c>
      <c r="F630" s="16" t="s">
        <v>3065</v>
      </c>
      <c r="H630" t="s">
        <v>155</v>
      </c>
      <c r="I630" s="16" t="s">
        <v>65</v>
      </c>
      <c r="J630" s="16" t="s">
        <v>66</v>
      </c>
      <c r="K630" s="16" t="s">
        <v>156</v>
      </c>
      <c r="L630" s="16" t="s">
        <v>3</v>
      </c>
      <c r="N630" s="26" t="s">
        <v>685</v>
      </c>
      <c r="O630" t="s">
        <v>3066</v>
      </c>
      <c r="P630" t="s">
        <v>505</v>
      </c>
      <c r="Q630" s="2" t="s">
        <v>161</v>
      </c>
      <c r="R630" s="16" t="s">
        <v>2888</v>
      </c>
      <c r="S630">
        <v>2015</v>
      </c>
      <c r="T630" s="18" t="s">
        <v>104</v>
      </c>
      <c r="U630" t="s">
        <v>76</v>
      </c>
      <c r="V630" s="3"/>
      <c r="W630" s="3"/>
      <c r="AC630" s="3"/>
      <c r="AD630" s="3">
        <v>0</v>
      </c>
      <c r="AE630" s="19" t="s">
        <v>179</v>
      </c>
      <c r="AF630">
        <v>200</v>
      </c>
      <c r="AG630">
        <v>0</v>
      </c>
      <c r="AH630" t="s">
        <v>689</v>
      </c>
      <c r="AI630" s="20">
        <v>2</v>
      </c>
      <c r="AK630">
        <v>0</v>
      </c>
      <c r="AL630">
        <v>0</v>
      </c>
      <c r="AM630" t="s">
        <v>179</v>
      </c>
      <c r="AN630" t="s">
        <v>79</v>
      </c>
      <c r="AO630" s="19"/>
      <c r="AP630" s="19"/>
      <c r="AQ630" s="19"/>
      <c r="AR630" s="19"/>
      <c r="AS630" s="19"/>
      <c r="AT630" s="19"/>
      <c r="AU630" s="19"/>
      <c r="AV630" s="19"/>
      <c r="AW630" s="19"/>
      <c r="AX630" s="19"/>
      <c r="AY630" s="19"/>
      <c r="AZ630" s="19"/>
      <c r="BA630" s="19"/>
      <c r="BB630" s="19"/>
      <c r="BC630" s="19"/>
      <c r="BD630" s="19"/>
      <c r="BE630" s="19"/>
      <c r="BF630" s="19"/>
      <c r="BG630" s="19"/>
      <c r="BH630" s="19"/>
      <c r="BI630" s="19"/>
      <c r="BJ630" s="19"/>
      <c r="BK630" s="19"/>
      <c r="BL630" s="19"/>
      <c r="BM630" s="19"/>
      <c r="BN630" s="19"/>
      <c r="BO630" s="19"/>
      <c r="BP630" s="19"/>
      <c r="BQ630" s="19"/>
      <c r="BR630" s="19"/>
      <c r="BS630" s="19"/>
      <c r="BT630" s="19"/>
      <c r="BU630" s="19"/>
      <c r="BV630" s="19"/>
      <c r="BW630" s="19"/>
      <c r="BX630" s="19"/>
      <c r="BY630" s="19">
        <v>1860</v>
      </c>
      <c r="BZ630" s="19">
        <v>1880</v>
      </c>
      <c r="CA630" s="19">
        <v>1930</v>
      </c>
      <c r="CB630" s="19"/>
      <c r="CC630" s="19"/>
      <c r="CD630" s="19"/>
      <c r="CE630" s="19">
        <v>1860</v>
      </c>
      <c r="CF630" s="19">
        <v>1880</v>
      </c>
      <c r="CG630" s="19">
        <v>1930</v>
      </c>
      <c r="CH630" t="s">
        <v>108</v>
      </c>
      <c r="CI630" t="s">
        <v>130</v>
      </c>
      <c r="CJ630" t="s">
        <v>109</v>
      </c>
      <c r="CL630" s="19" t="s">
        <v>179</v>
      </c>
      <c r="CM630" s="4">
        <v>39.056111111111107</v>
      </c>
      <c r="CN630" s="4">
        <v>-76.791944444444439</v>
      </c>
      <c r="CO630" t="s">
        <v>109</v>
      </c>
      <c r="CP630" s="19">
        <v>0</v>
      </c>
      <c r="CQ630" s="19">
        <v>0</v>
      </c>
      <c r="CR630" s="19">
        <v>0</v>
      </c>
      <c r="CS630" s="19">
        <v>1880</v>
      </c>
      <c r="CT630" s="19" t="s">
        <v>581</v>
      </c>
      <c r="CU630" s="19" t="s">
        <v>4037</v>
      </c>
    </row>
    <row r="631" spans="1:99" ht="21" customHeight="1" x14ac:dyDescent="0.2">
      <c r="A631">
        <v>10629</v>
      </c>
      <c r="B631" s="16" t="s">
        <v>2819</v>
      </c>
      <c r="C631" s="16" t="s">
        <v>3067</v>
      </c>
      <c r="D631" t="s">
        <v>3068</v>
      </c>
      <c r="E631" t="s">
        <v>3069</v>
      </c>
      <c r="F631" s="16" t="s">
        <v>3070</v>
      </c>
      <c r="H631" t="s">
        <v>155</v>
      </c>
      <c r="I631" s="16" t="s">
        <v>173</v>
      </c>
      <c r="J631" s="16" t="s">
        <v>5</v>
      </c>
      <c r="K631" s="16" t="s">
        <v>174</v>
      </c>
      <c r="L631" s="16" t="s">
        <v>68</v>
      </c>
      <c r="N631" s="26" t="s">
        <v>685</v>
      </c>
      <c r="O631" t="s">
        <v>2877</v>
      </c>
      <c r="P631" t="s">
        <v>505</v>
      </c>
      <c r="Q631" s="2" t="s">
        <v>2825</v>
      </c>
      <c r="R631" s="16" t="s">
        <v>3054</v>
      </c>
      <c r="S631">
        <v>2015</v>
      </c>
      <c r="T631" s="18" t="s">
        <v>104</v>
      </c>
      <c r="U631" t="s">
        <v>76</v>
      </c>
      <c r="V631" s="3"/>
      <c r="W631" s="3"/>
      <c r="AC631" s="3"/>
      <c r="AD631" s="3">
        <v>0</v>
      </c>
      <c r="AE631" s="19" t="s">
        <v>179</v>
      </c>
      <c r="AF631">
        <v>200</v>
      </c>
      <c r="AG631">
        <v>0</v>
      </c>
      <c r="AH631" t="s">
        <v>2827</v>
      </c>
      <c r="AI631" s="20"/>
      <c r="AK631">
        <v>0</v>
      </c>
      <c r="AL631">
        <v>0</v>
      </c>
      <c r="AM631" t="s">
        <v>179</v>
      </c>
      <c r="AN631" t="s">
        <v>79</v>
      </c>
      <c r="AO631" s="19"/>
      <c r="AP631" s="19"/>
      <c r="AQ631" s="19"/>
      <c r="AR631" s="19"/>
      <c r="AS631" s="19"/>
      <c r="AT631" s="19"/>
      <c r="AU631" s="19"/>
      <c r="AV631" s="19"/>
      <c r="AW631" s="19"/>
      <c r="AX631" s="19"/>
      <c r="AY631" s="19"/>
      <c r="AZ631" s="19"/>
      <c r="BA631" s="19"/>
      <c r="BB631" s="19"/>
      <c r="BC631" s="19"/>
      <c r="BD631" s="19"/>
      <c r="BE631" s="19"/>
      <c r="BF631" s="19"/>
      <c r="BG631" s="19"/>
      <c r="BH631" s="19"/>
      <c r="BI631" s="19"/>
      <c r="BJ631" s="19"/>
      <c r="BK631" s="19"/>
      <c r="BL631" s="19"/>
      <c r="BM631" s="19"/>
      <c r="BN631" s="19"/>
      <c r="BO631" s="19"/>
      <c r="BP631" s="19"/>
      <c r="BQ631" s="19"/>
      <c r="BR631" s="19"/>
      <c r="BS631" s="19"/>
      <c r="BT631" s="19"/>
      <c r="BU631" s="19"/>
      <c r="BV631" s="19"/>
      <c r="BW631" s="19"/>
      <c r="BX631" s="19"/>
      <c r="BY631" s="19"/>
      <c r="BZ631" s="19"/>
      <c r="CA631" s="19"/>
      <c r="CB631" s="19"/>
      <c r="CC631" s="19"/>
      <c r="CD631" s="19"/>
      <c r="CE631" s="19">
        <v>0</v>
      </c>
      <c r="CF631" s="19">
        <v>0</v>
      </c>
      <c r="CG631" s="19">
        <v>0</v>
      </c>
      <c r="CH631" t="s">
        <v>108</v>
      </c>
      <c r="CI631" t="s">
        <v>130</v>
      </c>
      <c r="CJ631" t="s">
        <v>109</v>
      </c>
      <c r="CL631" s="19">
        <v>1</v>
      </c>
      <c r="CM631" s="4">
        <v>42.259722222222223</v>
      </c>
      <c r="CN631" s="4">
        <v>-71.808333333333337</v>
      </c>
      <c r="CO631" t="s">
        <v>109</v>
      </c>
      <c r="CP631" s="19">
        <v>0</v>
      </c>
      <c r="CQ631" s="19">
        <v>0</v>
      </c>
      <c r="CR631" s="19">
        <v>0</v>
      </c>
      <c r="CS631" s="19">
        <v>0</v>
      </c>
      <c r="CT631" s="19" t="s">
        <v>581</v>
      </c>
      <c r="CU631" s="19" t="s">
        <v>4036</v>
      </c>
    </row>
    <row r="632" spans="1:99" ht="21" customHeight="1" x14ac:dyDescent="0.2">
      <c r="A632">
        <v>10630</v>
      </c>
      <c r="B632" s="16" t="s">
        <v>2819</v>
      </c>
      <c r="C632" s="16" t="s">
        <v>3067</v>
      </c>
      <c r="D632" t="s">
        <v>3071</v>
      </c>
      <c r="E632" t="s">
        <v>3072</v>
      </c>
      <c r="F632" s="16" t="s">
        <v>3073</v>
      </c>
      <c r="H632" t="s">
        <v>155</v>
      </c>
      <c r="I632" s="16" t="s">
        <v>65</v>
      </c>
      <c r="J632" s="16" t="s">
        <v>66</v>
      </c>
      <c r="K632" s="16" t="s">
        <v>156</v>
      </c>
      <c r="L632" s="16" t="s">
        <v>3</v>
      </c>
      <c r="N632" s="26" t="s">
        <v>685</v>
      </c>
      <c r="O632" t="s">
        <v>2877</v>
      </c>
      <c r="P632" t="s">
        <v>505</v>
      </c>
      <c r="Q632" s="2" t="s">
        <v>161</v>
      </c>
      <c r="R632" s="16" t="s">
        <v>3054</v>
      </c>
      <c r="S632">
        <v>2015</v>
      </c>
      <c r="T632" s="18" t="s">
        <v>104</v>
      </c>
      <c r="U632" t="s">
        <v>76</v>
      </c>
      <c r="V632" s="3"/>
      <c r="W632" s="3"/>
      <c r="AC632" s="3"/>
      <c r="AD632" s="3">
        <v>0</v>
      </c>
      <c r="AE632" s="19" t="s">
        <v>179</v>
      </c>
      <c r="AF632">
        <v>200</v>
      </c>
      <c r="AG632">
        <v>0</v>
      </c>
      <c r="AH632" t="s">
        <v>689</v>
      </c>
      <c r="AI632" s="20">
        <v>2</v>
      </c>
      <c r="AK632">
        <v>0</v>
      </c>
      <c r="AL632">
        <v>0</v>
      </c>
      <c r="AM632" t="s">
        <v>179</v>
      </c>
      <c r="AN632" t="s">
        <v>79</v>
      </c>
      <c r="AO632" s="19"/>
      <c r="AP632" s="19"/>
      <c r="AQ632" s="19"/>
      <c r="AR632" s="19"/>
      <c r="AS632" s="19"/>
      <c r="AT632" s="19"/>
      <c r="AU632" s="19"/>
      <c r="AV632" s="19"/>
      <c r="AW632" s="19"/>
      <c r="AX632" s="19"/>
      <c r="AY632" s="19"/>
      <c r="AZ632" s="19"/>
      <c r="BA632" s="19"/>
      <c r="BB632" s="19"/>
      <c r="BC632" s="19"/>
      <c r="BD632" s="19"/>
      <c r="BE632" s="19"/>
      <c r="BF632" s="19"/>
      <c r="BG632" s="19"/>
      <c r="BH632" s="19"/>
      <c r="BI632" s="19"/>
      <c r="BJ632" s="19"/>
      <c r="BK632" s="19"/>
      <c r="BL632" s="19"/>
      <c r="BM632" s="19"/>
      <c r="BN632" s="19"/>
      <c r="BO632" s="19"/>
      <c r="BP632" s="19"/>
      <c r="BQ632" s="19"/>
      <c r="BR632" s="19"/>
      <c r="BS632" s="19"/>
      <c r="BT632" s="19"/>
      <c r="BU632" s="19"/>
      <c r="BV632" s="19"/>
      <c r="BW632" s="19"/>
      <c r="BX632" s="19"/>
      <c r="BY632" s="19"/>
      <c r="BZ632" s="19"/>
      <c r="CA632" s="19"/>
      <c r="CB632" s="19"/>
      <c r="CC632" s="19"/>
      <c r="CD632" s="19"/>
      <c r="CE632" s="19">
        <v>0</v>
      </c>
      <c r="CF632" s="19">
        <v>0</v>
      </c>
      <c r="CG632" s="19">
        <v>0</v>
      </c>
      <c r="CH632" t="s">
        <v>108</v>
      </c>
      <c r="CI632" t="s">
        <v>130</v>
      </c>
      <c r="CJ632" t="s">
        <v>109</v>
      </c>
      <c r="CL632" s="19" t="s">
        <v>179</v>
      </c>
      <c r="CM632" s="4">
        <v>42.260833333333331</v>
      </c>
      <c r="CN632" s="4">
        <v>-71.809444444444438</v>
      </c>
      <c r="CO632" t="s">
        <v>109</v>
      </c>
      <c r="CP632" s="19">
        <v>0</v>
      </c>
      <c r="CQ632" s="19">
        <v>0</v>
      </c>
      <c r="CR632" s="19">
        <v>0</v>
      </c>
      <c r="CS632" s="19">
        <v>0</v>
      </c>
      <c r="CT632" s="19" t="s">
        <v>581</v>
      </c>
      <c r="CU632" s="19" t="s">
        <v>4036</v>
      </c>
    </row>
    <row r="633" spans="1:99" ht="21" customHeight="1" x14ac:dyDescent="0.2">
      <c r="A633">
        <v>10631</v>
      </c>
      <c r="B633" s="16" t="s">
        <v>2819</v>
      </c>
      <c r="C633" s="16" t="s">
        <v>1058</v>
      </c>
      <c r="D633" t="s">
        <v>3074</v>
      </c>
      <c r="E633" t="s">
        <v>3075</v>
      </c>
      <c r="F633" s="16" t="s">
        <v>3076</v>
      </c>
      <c r="G633" t="s">
        <v>1058</v>
      </c>
      <c r="H633" t="s">
        <v>2993</v>
      </c>
      <c r="I633" s="16" t="s">
        <v>65</v>
      </c>
      <c r="J633" s="16" t="s">
        <v>66</v>
      </c>
      <c r="K633" s="16" t="s">
        <v>156</v>
      </c>
      <c r="L633" s="16" t="s">
        <v>3</v>
      </c>
      <c r="M633" t="s">
        <v>2994</v>
      </c>
      <c r="N633" s="26" t="s">
        <v>685</v>
      </c>
      <c r="O633" t="s">
        <v>2989</v>
      </c>
      <c r="P633" t="s">
        <v>124</v>
      </c>
      <c r="Q633" s="2"/>
      <c r="R633" s="16" t="s">
        <v>2839</v>
      </c>
      <c r="S633">
        <v>2015</v>
      </c>
      <c r="T633" s="18" t="s">
        <v>104</v>
      </c>
      <c r="U633" t="s">
        <v>76</v>
      </c>
      <c r="V633" s="3"/>
      <c r="W633" s="3"/>
      <c r="AC633" s="3"/>
      <c r="AD633" s="3">
        <v>0</v>
      </c>
      <c r="AE633" s="19" t="s">
        <v>179</v>
      </c>
      <c r="AF633">
        <v>200</v>
      </c>
      <c r="AG633">
        <v>0</v>
      </c>
      <c r="AH633" t="s">
        <v>179</v>
      </c>
      <c r="AI633" s="20"/>
      <c r="AK633">
        <v>0</v>
      </c>
      <c r="AL633">
        <v>0</v>
      </c>
      <c r="AM633" t="s">
        <v>179</v>
      </c>
      <c r="AN633" t="s">
        <v>79</v>
      </c>
      <c r="AO633" s="19"/>
      <c r="AP633" s="19"/>
      <c r="AQ633" s="19"/>
      <c r="AR633" s="19"/>
      <c r="AS633" s="19"/>
      <c r="AT633" s="19"/>
      <c r="AU633" s="19"/>
      <c r="AV633" s="19"/>
      <c r="AW633" s="19"/>
      <c r="AX633" s="19"/>
      <c r="AY633" s="19"/>
      <c r="AZ633" s="19"/>
      <c r="BA633" s="19"/>
      <c r="BB633" s="19"/>
      <c r="BC633" s="19"/>
      <c r="BD633" s="19"/>
      <c r="BE633" s="19"/>
      <c r="BF633" s="19"/>
      <c r="BG633" s="19"/>
      <c r="BH633" s="19"/>
      <c r="BI633" s="19"/>
      <c r="BJ633" s="19"/>
      <c r="BK633" s="19"/>
      <c r="BL633" s="19"/>
      <c r="BM633" s="19"/>
      <c r="BN633" s="19"/>
      <c r="BO633" s="19"/>
      <c r="BP633" s="19"/>
      <c r="BQ633" s="19"/>
      <c r="BR633" s="19"/>
      <c r="BS633" s="19"/>
      <c r="BT633" s="19"/>
      <c r="BU633" s="19"/>
      <c r="BV633" s="19"/>
      <c r="BW633" s="19">
        <v>15400</v>
      </c>
      <c r="BX633" s="19">
        <v>50100</v>
      </c>
      <c r="BY633" s="19"/>
      <c r="BZ633" s="19"/>
      <c r="CA633" s="19"/>
      <c r="CB633" s="19"/>
      <c r="CC633" s="19"/>
      <c r="CD633" s="19"/>
      <c r="CE633" s="19">
        <v>0</v>
      </c>
      <c r="CF633" s="19">
        <v>15400</v>
      </c>
      <c r="CG633" s="19">
        <v>50100</v>
      </c>
      <c r="CH633" t="s">
        <v>108</v>
      </c>
      <c r="CI633" t="s">
        <v>81</v>
      </c>
      <c r="CJ633" t="s">
        <v>109</v>
      </c>
      <c r="CL633" s="19" t="s">
        <v>179</v>
      </c>
      <c r="CM633" s="4">
        <v>43.368055555555557</v>
      </c>
      <c r="CN633" s="4">
        <v>-84.753611111111113</v>
      </c>
      <c r="CO633" t="s">
        <v>109</v>
      </c>
      <c r="CP633" s="19">
        <v>0</v>
      </c>
      <c r="CQ633" s="19">
        <v>0</v>
      </c>
      <c r="CR633" s="19">
        <v>0</v>
      </c>
      <c r="CS633" s="19">
        <v>15400</v>
      </c>
      <c r="CT633" s="19" t="s">
        <v>581</v>
      </c>
      <c r="CU633" s="19" t="s">
        <v>4037</v>
      </c>
    </row>
    <row r="634" spans="1:99" ht="21" customHeight="1" x14ac:dyDescent="0.2">
      <c r="A634">
        <v>10632</v>
      </c>
      <c r="B634" s="16" t="s">
        <v>2819</v>
      </c>
      <c r="C634" s="16" t="s">
        <v>1058</v>
      </c>
      <c r="D634" t="s">
        <v>3077</v>
      </c>
      <c r="E634" t="s">
        <v>3078</v>
      </c>
      <c r="F634" s="16" t="s">
        <v>3079</v>
      </c>
      <c r="G634" t="s">
        <v>1058</v>
      </c>
      <c r="H634" t="s">
        <v>3080</v>
      </c>
      <c r="I634" s="16" t="s">
        <v>65</v>
      </c>
      <c r="J634" s="16" t="s">
        <v>66</v>
      </c>
      <c r="K634" s="16" t="s">
        <v>174</v>
      </c>
      <c r="L634" s="16" t="s">
        <v>68</v>
      </c>
      <c r="M634" t="s">
        <v>3081</v>
      </c>
      <c r="N634" s="26" t="s">
        <v>3082</v>
      </c>
      <c r="O634" t="s">
        <v>3083</v>
      </c>
      <c r="P634" t="s">
        <v>3084</v>
      </c>
      <c r="Q634" s="2" t="s">
        <v>3085</v>
      </c>
      <c r="R634" s="16" t="s">
        <v>3086</v>
      </c>
      <c r="S634">
        <v>2018</v>
      </c>
      <c r="T634" s="18" t="s">
        <v>104</v>
      </c>
      <c r="U634" t="s">
        <v>76</v>
      </c>
      <c r="V634" s="3"/>
      <c r="W634" s="3">
        <v>1829</v>
      </c>
      <c r="AC634" s="3"/>
      <c r="AD634" s="3">
        <v>3</v>
      </c>
      <c r="AE634" s="19" t="s">
        <v>179</v>
      </c>
      <c r="AF634">
        <v>200</v>
      </c>
      <c r="AG634">
        <v>0</v>
      </c>
      <c r="AH634" t="s">
        <v>77</v>
      </c>
      <c r="AI634" s="20"/>
      <c r="AK634">
        <v>0</v>
      </c>
      <c r="AL634">
        <v>0</v>
      </c>
      <c r="AM634" t="s">
        <v>179</v>
      </c>
      <c r="AN634" t="s">
        <v>79</v>
      </c>
      <c r="AO634" s="19">
        <v>0</v>
      </c>
      <c r="AP634" s="19">
        <v>1.732</v>
      </c>
      <c r="AQ634" s="19">
        <v>0</v>
      </c>
      <c r="AR634" s="19">
        <v>0</v>
      </c>
      <c r="AS634" s="19">
        <v>0</v>
      </c>
      <c r="AT634" s="19">
        <v>0</v>
      </c>
      <c r="AU634" s="19">
        <v>0</v>
      </c>
      <c r="AV634" s="19">
        <v>0</v>
      </c>
      <c r="AW634" s="19">
        <v>0</v>
      </c>
      <c r="AX634" s="19">
        <v>0</v>
      </c>
      <c r="AY634" s="19">
        <v>0</v>
      </c>
      <c r="AZ634" s="19">
        <v>0</v>
      </c>
      <c r="BA634" s="19">
        <v>0</v>
      </c>
      <c r="BB634" s="19">
        <v>0</v>
      </c>
      <c r="BC634" s="19">
        <v>0</v>
      </c>
      <c r="BD634" s="19">
        <v>0</v>
      </c>
      <c r="BE634" s="19">
        <v>0</v>
      </c>
      <c r="BF634" s="19">
        <v>0</v>
      </c>
      <c r="BG634" s="19">
        <v>0</v>
      </c>
      <c r="BH634" s="19">
        <v>0</v>
      </c>
      <c r="BI634" s="19">
        <v>0</v>
      </c>
      <c r="BJ634" s="19">
        <v>0</v>
      </c>
      <c r="BK634" s="19">
        <v>0</v>
      </c>
      <c r="BL634" s="19">
        <v>0</v>
      </c>
      <c r="BM634" s="19">
        <v>0</v>
      </c>
      <c r="BN634" s="19">
        <v>0</v>
      </c>
      <c r="BO634" s="19">
        <v>0</v>
      </c>
      <c r="BP634" s="19">
        <v>0</v>
      </c>
      <c r="BQ634" s="19">
        <v>0</v>
      </c>
      <c r="BR634" s="19">
        <v>0</v>
      </c>
      <c r="BS634" s="19">
        <v>0</v>
      </c>
      <c r="BT634" s="19">
        <v>0</v>
      </c>
      <c r="BU634" s="19">
        <v>0</v>
      </c>
      <c r="BV634" s="19">
        <v>0</v>
      </c>
      <c r="BW634" s="19">
        <v>0</v>
      </c>
      <c r="BX634" s="19">
        <v>0</v>
      </c>
      <c r="BY634" s="19">
        <v>0</v>
      </c>
      <c r="BZ634" s="19">
        <v>0</v>
      </c>
      <c r="CA634" s="19">
        <v>0</v>
      </c>
      <c r="CB634" s="19">
        <v>0</v>
      </c>
      <c r="CC634" s="19">
        <v>0</v>
      </c>
      <c r="CD634" s="19">
        <v>0</v>
      </c>
      <c r="CE634" s="19">
        <v>0</v>
      </c>
      <c r="CF634" s="19">
        <v>1.732</v>
      </c>
      <c r="CG634" s="19">
        <v>0</v>
      </c>
      <c r="CH634" t="s">
        <v>108</v>
      </c>
      <c r="CI634" t="s">
        <v>130</v>
      </c>
      <c r="CJ634" t="s">
        <v>82</v>
      </c>
      <c r="CL634" s="19" t="s">
        <v>179</v>
      </c>
      <c r="CM634" s="4">
        <v>45.099444444444444</v>
      </c>
      <c r="CN634" s="4">
        <v>-84.648333333333341</v>
      </c>
      <c r="CO634" t="s">
        <v>82</v>
      </c>
      <c r="CP634" s="19">
        <v>1.732</v>
      </c>
      <c r="CQ634" s="19">
        <v>0</v>
      </c>
      <c r="CR634" s="19">
        <v>0</v>
      </c>
      <c r="CS634" s="19">
        <v>0</v>
      </c>
      <c r="CT634" s="19" t="s">
        <v>581</v>
      </c>
      <c r="CU634" s="19" t="s">
        <v>4036</v>
      </c>
    </row>
    <row r="635" spans="1:99" ht="21" customHeight="1" x14ac:dyDescent="0.2">
      <c r="A635">
        <v>10633</v>
      </c>
      <c r="B635" s="16" t="s">
        <v>2819</v>
      </c>
      <c r="C635" s="16" t="s">
        <v>1058</v>
      </c>
      <c r="D635" t="s">
        <v>3087</v>
      </c>
      <c r="E635" t="s">
        <v>3088</v>
      </c>
      <c r="F635" s="16" t="s">
        <v>3089</v>
      </c>
      <c r="G635" t="s">
        <v>1058</v>
      </c>
      <c r="H635" t="s">
        <v>155</v>
      </c>
      <c r="I635" s="16" t="s">
        <v>173</v>
      </c>
      <c r="J635" s="16" t="s">
        <v>5</v>
      </c>
      <c r="K635" s="16" t="s">
        <v>174</v>
      </c>
      <c r="L635" s="16" t="s">
        <v>68</v>
      </c>
      <c r="N635" s="26" t="s">
        <v>685</v>
      </c>
      <c r="O635" t="s">
        <v>2872</v>
      </c>
      <c r="P635" t="s">
        <v>505</v>
      </c>
      <c r="Q635" s="2" t="s">
        <v>2825</v>
      </c>
      <c r="R635" s="16" t="s">
        <v>3090</v>
      </c>
      <c r="S635">
        <v>2015</v>
      </c>
      <c r="T635" s="18" t="s">
        <v>104</v>
      </c>
      <c r="U635" t="s">
        <v>76</v>
      </c>
      <c r="V635" s="3"/>
      <c r="W635" s="3"/>
      <c r="AC635" s="3"/>
      <c r="AD635" s="3">
        <v>0</v>
      </c>
      <c r="AE635" s="19" t="s">
        <v>179</v>
      </c>
      <c r="AF635">
        <v>200</v>
      </c>
      <c r="AG635">
        <v>0</v>
      </c>
      <c r="AH635" t="s">
        <v>2827</v>
      </c>
      <c r="AI635" s="20"/>
      <c r="AK635">
        <v>0</v>
      </c>
      <c r="AL635">
        <v>0</v>
      </c>
      <c r="AM635" t="s">
        <v>179</v>
      </c>
      <c r="AN635" t="s">
        <v>79</v>
      </c>
      <c r="AO635" s="19"/>
      <c r="AP635" s="19"/>
      <c r="AQ635" s="19"/>
      <c r="AR635" s="19"/>
      <c r="AS635" s="19"/>
      <c r="AT635" s="19"/>
      <c r="AU635" s="19"/>
      <c r="AV635" s="19"/>
      <c r="AW635" s="19"/>
      <c r="AX635" s="19"/>
      <c r="AY635" s="19"/>
      <c r="AZ635" s="19"/>
      <c r="BA635" s="19"/>
      <c r="BB635" s="19"/>
      <c r="BC635" s="19"/>
      <c r="BD635" s="19"/>
      <c r="BE635" s="19"/>
      <c r="BF635" s="19"/>
      <c r="BG635" s="19"/>
      <c r="BH635" s="19"/>
      <c r="BI635" s="19"/>
      <c r="BJ635" s="19"/>
      <c r="BK635" s="19"/>
      <c r="BL635" s="19"/>
      <c r="BM635" s="19">
        <v>170</v>
      </c>
      <c r="BN635" s="19">
        <v>260</v>
      </c>
      <c r="BO635" s="19">
        <v>320</v>
      </c>
      <c r="BP635" s="19"/>
      <c r="BQ635" s="19"/>
      <c r="BR635" s="19"/>
      <c r="BS635" s="19"/>
      <c r="BT635" s="19"/>
      <c r="BU635" s="19"/>
      <c r="BV635" s="19"/>
      <c r="BW635" s="19"/>
      <c r="BX635" s="19"/>
      <c r="BY635" s="19"/>
      <c r="BZ635" s="19"/>
      <c r="CA635" s="19"/>
      <c r="CB635" s="19"/>
      <c r="CC635" s="19"/>
      <c r="CD635" s="19"/>
      <c r="CE635" s="19">
        <v>170</v>
      </c>
      <c r="CF635" s="19">
        <v>260</v>
      </c>
      <c r="CG635" s="19">
        <v>320</v>
      </c>
      <c r="CH635" t="s">
        <v>108</v>
      </c>
      <c r="CI635" t="s">
        <v>130</v>
      </c>
      <c r="CJ635" t="s">
        <v>109</v>
      </c>
      <c r="CL635" s="19">
        <v>1</v>
      </c>
      <c r="CM635" s="4">
        <v>44.346666666666671</v>
      </c>
      <c r="CN635" s="4">
        <v>-85.410277777777779</v>
      </c>
      <c r="CO635" t="s">
        <v>109</v>
      </c>
      <c r="CP635" s="19">
        <v>0</v>
      </c>
      <c r="CQ635" s="19">
        <v>0</v>
      </c>
      <c r="CR635" s="19">
        <v>260</v>
      </c>
      <c r="CS635" s="19">
        <v>0</v>
      </c>
      <c r="CT635" s="19" t="s">
        <v>581</v>
      </c>
      <c r="CU635" s="19" t="s">
        <v>4037</v>
      </c>
    </row>
    <row r="636" spans="1:99" ht="21" customHeight="1" x14ac:dyDescent="0.2">
      <c r="A636">
        <v>10634</v>
      </c>
      <c r="B636" s="16" t="s">
        <v>2819</v>
      </c>
      <c r="C636" s="16" t="s">
        <v>1058</v>
      </c>
      <c r="D636" t="s">
        <v>3091</v>
      </c>
      <c r="E636" t="s">
        <v>3092</v>
      </c>
      <c r="F636" s="16" t="s">
        <v>3093</v>
      </c>
      <c r="G636" t="s">
        <v>1058</v>
      </c>
      <c r="H636" t="s">
        <v>155</v>
      </c>
      <c r="I636" s="16" t="s">
        <v>65</v>
      </c>
      <c r="J636" s="16" t="s">
        <v>66</v>
      </c>
      <c r="K636" s="16" t="s">
        <v>156</v>
      </c>
      <c r="L636" s="16" t="s">
        <v>3</v>
      </c>
      <c r="N636" s="26" t="s">
        <v>685</v>
      </c>
      <c r="O636" t="s">
        <v>2872</v>
      </c>
      <c r="P636" t="s">
        <v>505</v>
      </c>
      <c r="Q636" s="2" t="s">
        <v>161</v>
      </c>
      <c r="R636" s="16" t="s">
        <v>3094</v>
      </c>
      <c r="S636">
        <v>2015</v>
      </c>
      <c r="T636" s="18" t="s">
        <v>104</v>
      </c>
      <c r="U636" t="s">
        <v>76</v>
      </c>
      <c r="V636" s="3"/>
      <c r="W636" s="3"/>
      <c r="AC636" s="3"/>
      <c r="AD636" s="3">
        <v>0</v>
      </c>
      <c r="AE636" s="19" t="s">
        <v>179</v>
      </c>
      <c r="AF636">
        <v>200</v>
      </c>
      <c r="AG636">
        <v>0</v>
      </c>
      <c r="AH636" t="s">
        <v>689</v>
      </c>
      <c r="AI636" s="20">
        <v>2</v>
      </c>
      <c r="AK636">
        <v>0</v>
      </c>
      <c r="AL636">
        <v>0</v>
      </c>
      <c r="AM636" t="s">
        <v>179</v>
      </c>
      <c r="AN636" t="s">
        <v>79</v>
      </c>
      <c r="AO636" s="19"/>
      <c r="AP636" s="19"/>
      <c r="AQ636" s="19"/>
      <c r="AR636" s="19"/>
      <c r="AS636" s="19"/>
      <c r="AT636" s="19"/>
      <c r="AU636" s="19"/>
      <c r="AV636" s="19"/>
      <c r="AW636" s="19"/>
      <c r="AX636" s="19"/>
      <c r="AY636" s="19"/>
      <c r="AZ636" s="19"/>
      <c r="BA636" s="19"/>
      <c r="BB636" s="19"/>
      <c r="BC636" s="19"/>
      <c r="BD636" s="19"/>
      <c r="BE636" s="19"/>
      <c r="BF636" s="19"/>
      <c r="BG636" s="19"/>
      <c r="BH636" s="19"/>
      <c r="BI636" s="19"/>
      <c r="BJ636" s="19"/>
      <c r="BK636" s="19"/>
      <c r="BL636" s="19"/>
      <c r="BM636" s="19"/>
      <c r="BN636" s="19"/>
      <c r="BO636" s="19"/>
      <c r="BP636" s="19"/>
      <c r="BQ636" s="19"/>
      <c r="BR636" s="19"/>
      <c r="BS636" s="19"/>
      <c r="BT636" s="19"/>
      <c r="BU636" s="19"/>
      <c r="BV636" s="19"/>
      <c r="BW636" s="19"/>
      <c r="BX636" s="19"/>
      <c r="BY636" s="19">
        <v>16150</v>
      </c>
      <c r="BZ636" s="19">
        <v>30160</v>
      </c>
      <c r="CA636" s="19">
        <v>16100</v>
      </c>
      <c r="CB636" s="19"/>
      <c r="CC636" s="19"/>
      <c r="CD636" s="19"/>
      <c r="CE636" s="19">
        <v>16150</v>
      </c>
      <c r="CF636" s="19">
        <v>30160</v>
      </c>
      <c r="CG636" s="19">
        <v>16100</v>
      </c>
      <c r="CH636" t="s">
        <v>108</v>
      </c>
      <c r="CI636" t="s">
        <v>130</v>
      </c>
      <c r="CJ636" t="s">
        <v>109</v>
      </c>
      <c r="CL636" s="19" t="s">
        <v>179</v>
      </c>
      <c r="CM636" s="4">
        <v>44.347777777777779</v>
      </c>
      <c r="CN636" s="4">
        <v>-85.411388888888894</v>
      </c>
      <c r="CO636" t="s">
        <v>109</v>
      </c>
      <c r="CP636" s="19">
        <v>0</v>
      </c>
      <c r="CQ636" s="19">
        <v>0</v>
      </c>
      <c r="CR636" s="19">
        <v>0</v>
      </c>
      <c r="CS636" s="19">
        <v>30160</v>
      </c>
      <c r="CT636" s="19" t="s">
        <v>581</v>
      </c>
      <c r="CU636" s="19" t="s">
        <v>4037</v>
      </c>
    </row>
    <row r="637" spans="1:99" ht="21" customHeight="1" x14ac:dyDescent="0.2">
      <c r="A637">
        <v>10635</v>
      </c>
      <c r="B637" s="16" t="s">
        <v>2819</v>
      </c>
      <c r="C637" s="16" t="s">
        <v>3095</v>
      </c>
      <c r="D637" t="s">
        <v>3096</v>
      </c>
      <c r="E637" t="s">
        <v>3097</v>
      </c>
      <c r="F637" s="16" t="s">
        <v>3098</v>
      </c>
      <c r="H637" t="s">
        <v>155</v>
      </c>
      <c r="I637" s="16" t="s">
        <v>173</v>
      </c>
      <c r="J637" s="16" t="s">
        <v>5</v>
      </c>
      <c r="K637" s="16" t="s">
        <v>174</v>
      </c>
      <c r="L637" s="16" t="s">
        <v>68</v>
      </c>
      <c r="N637" s="26" t="s">
        <v>685</v>
      </c>
      <c r="O637" t="s">
        <v>2872</v>
      </c>
      <c r="P637" t="s">
        <v>505</v>
      </c>
      <c r="Q637" s="2" t="s">
        <v>2825</v>
      </c>
      <c r="R637" s="16" t="s">
        <v>3054</v>
      </c>
      <c r="S637">
        <v>2015</v>
      </c>
      <c r="T637" s="18" t="s">
        <v>104</v>
      </c>
      <c r="U637" t="s">
        <v>76</v>
      </c>
      <c r="V637" s="3"/>
      <c r="W637" s="3"/>
      <c r="AC637" s="3"/>
      <c r="AD637" s="3">
        <v>0</v>
      </c>
      <c r="AE637" s="19" t="s">
        <v>179</v>
      </c>
      <c r="AF637">
        <v>200</v>
      </c>
      <c r="AG637">
        <v>0</v>
      </c>
      <c r="AH637" t="s">
        <v>2827</v>
      </c>
      <c r="AI637" s="20"/>
      <c r="AK637">
        <v>0</v>
      </c>
      <c r="AL637">
        <v>0</v>
      </c>
      <c r="AM637" t="s">
        <v>179</v>
      </c>
      <c r="AN637" t="s">
        <v>79</v>
      </c>
      <c r="AO637" s="19"/>
      <c r="AP637" s="19"/>
      <c r="AQ637" s="19"/>
      <c r="AR637" s="19"/>
      <c r="AS637" s="19"/>
      <c r="AT637" s="19"/>
      <c r="AU637" s="19"/>
      <c r="AV637" s="19"/>
      <c r="AW637" s="19"/>
      <c r="AX637" s="19"/>
      <c r="AY637" s="19"/>
      <c r="AZ637" s="19"/>
      <c r="BA637" s="19"/>
      <c r="BB637" s="19"/>
      <c r="BC637" s="19"/>
      <c r="BD637" s="19"/>
      <c r="BE637" s="19"/>
      <c r="BF637" s="19"/>
      <c r="BG637" s="19"/>
      <c r="BH637" s="19"/>
      <c r="BI637" s="19"/>
      <c r="BJ637" s="19"/>
      <c r="BK637" s="19"/>
      <c r="BL637" s="19"/>
      <c r="BM637" s="19"/>
      <c r="BN637" s="19"/>
      <c r="BO637" s="19"/>
      <c r="BP637" s="19"/>
      <c r="BQ637" s="19"/>
      <c r="BR637" s="19"/>
      <c r="BS637" s="19"/>
      <c r="BT637" s="19"/>
      <c r="BU637" s="19"/>
      <c r="BV637" s="19"/>
      <c r="BW637" s="19"/>
      <c r="BX637" s="19"/>
      <c r="BY637" s="19"/>
      <c r="BZ637" s="19"/>
      <c r="CA637" s="19"/>
      <c r="CB637" s="19"/>
      <c r="CC637" s="19"/>
      <c r="CD637" s="19"/>
      <c r="CE637" s="19">
        <v>0</v>
      </c>
      <c r="CF637" s="19">
        <v>0</v>
      </c>
      <c r="CG637" s="19">
        <v>0</v>
      </c>
      <c r="CH637" t="s">
        <v>108</v>
      </c>
      <c r="CI637" t="s">
        <v>130</v>
      </c>
      <c r="CJ637" t="s">
        <v>109</v>
      </c>
      <c r="CL637" s="19">
        <v>1</v>
      </c>
      <c r="CM637" s="4">
        <v>46.280833333333334</v>
      </c>
      <c r="CN637" s="4">
        <v>-94.305277777777775</v>
      </c>
      <c r="CO637" t="s">
        <v>109</v>
      </c>
      <c r="CP637" s="19">
        <v>0</v>
      </c>
      <c r="CQ637" s="19">
        <v>0</v>
      </c>
      <c r="CR637" s="19">
        <v>0</v>
      </c>
      <c r="CS637" s="19">
        <v>0</v>
      </c>
      <c r="CT637" s="19" t="s">
        <v>581</v>
      </c>
      <c r="CU637" s="19" t="s">
        <v>4036</v>
      </c>
    </row>
    <row r="638" spans="1:99" ht="21" customHeight="1" x14ac:dyDescent="0.2">
      <c r="A638">
        <v>10636</v>
      </c>
      <c r="B638" s="16" t="s">
        <v>2819</v>
      </c>
      <c r="C638" s="16" t="s">
        <v>3095</v>
      </c>
      <c r="D638" t="s">
        <v>3099</v>
      </c>
      <c r="E638" t="s">
        <v>3100</v>
      </c>
      <c r="F638" s="16" t="s">
        <v>3101</v>
      </c>
      <c r="H638" t="s">
        <v>155</v>
      </c>
      <c r="I638" s="16" t="s">
        <v>65</v>
      </c>
      <c r="J638" s="16" t="s">
        <v>66</v>
      </c>
      <c r="K638" s="16" t="s">
        <v>156</v>
      </c>
      <c r="L638" s="16" t="s">
        <v>3</v>
      </c>
      <c r="N638" s="26" t="s">
        <v>685</v>
      </c>
      <c r="O638" t="s">
        <v>2872</v>
      </c>
      <c r="P638" t="s">
        <v>505</v>
      </c>
      <c r="Q638" s="2" t="s">
        <v>161</v>
      </c>
      <c r="R638" s="16" t="s">
        <v>3054</v>
      </c>
      <c r="S638">
        <v>2015</v>
      </c>
      <c r="T638" s="18" t="s">
        <v>104</v>
      </c>
      <c r="U638" t="s">
        <v>76</v>
      </c>
      <c r="V638" s="3"/>
      <c r="W638" s="3"/>
      <c r="AC638" s="3"/>
      <c r="AD638" s="3">
        <v>0</v>
      </c>
      <c r="AE638" s="19" t="s">
        <v>179</v>
      </c>
      <c r="AF638">
        <v>200</v>
      </c>
      <c r="AG638">
        <v>0</v>
      </c>
      <c r="AH638" t="s">
        <v>689</v>
      </c>
      <c r="AI638" s="20">
        <v>2</v>
      </c>
      <c r="AK638">
        <v>0</v>
      </c>
      <c r="AL638">
        <v>0</v>
      </c>
      <c r="AM638" t="s">
        <v>179</v>
      </c>
      <c r="AN638" t="s">
        <v>79</v>
      </c>
      <c r="AO638" s="19"/>
      <c r="AP638" s="19"/>
      <c r="AQ638" s="19"/>
      <c r="AR638" s="19"/>
      <c r="AS638" s="19"/>
      <c r="AT638" s="19"/>
      <c r="AU638" s="19"/>
      <c r="AV638" s="19"/>
      <c r="AW638" s="19"/>
      <c r="AX638" s="19"/>
      <c r="AY638" s="19"/>
      <c r="AZ638" s="19"/>
      <c r="BA638" s="19"/>
      <c r="BB638" s="19"/>
      <c r="BC638" s="19"/>
      <c r="BD638" s="19"/>
      <c r="BE638" s="19"/>
      <c r="BF638" s="19"/>
      <c r="BG638" s="19"/>
      <c r="BH638" s="19"/>
      <c r="BI638" s="19"/>
      <c r="BJ638" s="19"/>
      <c r="BK638" s="19"/>
      <c r="BL638" s="19"/>
      <c r="BM638" s="19"/>
      <c r="BN638" s="19"/>
      <c r="BO638" s="19"/>
      <c r="BP638" s="19"/>
      <c r="BQ638" s="19"/>
      <c r="BR638" s="19"/>
      <c r="BS638" s="19"/>
      <c r="BT638" s="19"/>
      <c r="BU638" s="19"/>
      <c r="BV638" s="19"/>
      <c r="BW638" s="19"/>
      <c r="BX638" s="19"/>
      <c r="BY638" s="19"/>
      <c r="BZ638" s="19"/>
      <c r="CA638" s="19"/>
      <c r="CB638" s="19"/>
      <c r="CC638" s="19"/>
      <c r="CD638" s="19"/>
      <c r="CE638" s="19">
        <v>0</v>
      </c>
      <c r="CF638" s="19">
        <v>0</v>
      </c>
      <c r="CG638" s="19">
        <v>0</v>
      </c>
      <c r="CH638" t="s">
        <v>108</v>
      </c>
      <c r="CI638" t="s">
        <v>130</v>
      </c>
      <c r="CJ638" t="s">
        <v>109</v>
      </c>
      <c r="CL638" s="19" t="s">
        <v>179</v>
      </c>
      <c r="CM638" s="4">
        <v>46.281944444444441</v>
      </c>
      <c r="CN638" s="4">
        <v>-94.30638888888889</v>
      </c>
      <c r="CO638" t="s">
        <v>109</v>
      </c>
      <c r="CP638" s="19">
        <v>0</v>
      </c>
      <c r="CQ638" s="19">
        <v>0</v>
      </c>
      <c r="CR638" s="19">
        <v>0</v>
      </c>
      <c r="CS638" s="19">
        <v>0</v>
      </c>
      <c r="CT638" s="19" t="s">
        <v>581</v>
      </c>
      <c r="CU638" s="19" t="s">
        <v>4036</v>
      </c>
    </row>
    <row r="639" spans="1:99" ht="21" customHeight="1" x14ac:dyDescent="0.2">
      <c r="A639">
        <v>10637</v>
      </c>
      <c r="B639" s="16" t="s">
        <v>2819</v>
      </c>
      <c r="C639" s="16" t="s">
        <v>3102</v>
      </c>
      <c r="D639" t="s">
        <v>3103</v>
      </c>
      <c r="E639" t="s">
        <v>3104</v>
      </c>
      <c r="F639" s="16" t="s">
        <v>3105</v>
      </c>
      <c r="H639" t="s">
        <v>155</v>
      </c>
      <c r="I639" s="16" t="s">
        <v>173</v>
      </c>
      <c r="J639" s="16" t="s">
        <v>5</v>
      </c>
      <c r="K639" s="16" t="s">
        <v>174</v>
      </c>
      <c r="L639" s="16" t="s">
        <v>68</v>
      </c>
      <c r="N639" s="26" t="s">
        <v>685</v>
      </c>
      <c r="O639" t="s">
        <v>2872</v>
      </c>
      <c r="P639" t="s">
        <v>505</v>
      </c>
      <c r="Q639" s="2" t="s">
        <v>2825</v>
      </c>
      <c r="R639" s="16" t="s">
        <v>2919</v>
      </c>
      <c r="S639">
        <v>2015</v>
      </c>
      <c r="T639" s="18" t="s">
        <v>104</v>
      </c>
      <c r="U639" t="s">
        <v>76</v>
      </c>
      <c r="V639" s="3"/>
      <c r="W639" s="3"/>
      <c r="AC639" s="3"/>
      <c r="AD639" s="3">
        <v>0</v>
      </c>
      <c r="AE639" s="19" t="s">
        <v>179</v>
      </c>
      <c r="AF639">
        <v>200</v>
      </c>
      <c r="AG639">
        <v>0</v>
      </c>
      <c r="AH639" t="s">
        <v>2827</v>
      </c>
      <c r="AI639" s="20"/>
      <c r="AK639">
        <v>0</v>
      </c>
      <c r="AL639">
        <v>0</v>
      </c>
      <c r="AM639" t="s">
        <v>179</v>
      </c>
      <c r="AN639" t="s">
        <v>79</v>
      </c>
      <c r="AO639" s="19"/>
      <c r="AP639" s="19"/>
      <c r="AQ639" s="19"/>
      <c r="AR639" s="19"/>
      <c r="AS639" s="19"/>
      <c r="AT639" s="19"/>
      <c r="AU639" s="19"/>
      <c r="AV639" s="19"/>
      <c r="AW639" s="19"/>
      <c r="AX639" s="19"/>
      <c r="AY639" s="19"/>
      <c r="AZ639" s="19"/>
      <c r="BA639" s="19"/>
      <c r="BB639" s="19"/>
      <c r="BC639" s="19"/>
      <c r="BD639" s="19"/>
      <c r="BE639" s="19"/>
      <c r="BF639" s="19"/>
      <c r="BG639" s="19"/>
      <c r="BH639" s="19"/>
      <c r="BI639" s="19"/>
      <c r="BJ639" s="19"/>
      <c r="BK639" s="19"/>
      <c r="BL639" s="19"/>
      <c r="BM639" s="19">
        <v>280</v>
      </c>
      <c r="BN639" s="19">
        <v>450</v>
      </c>
      <c r="BO639" s="19">
        <v>620</v>
      </c>
      <c r="BP639" s="19"/>
      <c r="BQ639" s="19"/>
      <c r="BR639" s="19"/>
      <c r="BS639" s="19"/>
      <c r="BT639" s="19"/>
      <c r="BU639" s="19"/>
      <c r="BV639" s="19"/>
      <c r="BW639" s="19"/>
      <c r="BX639" s="19"/>
      <c r="BY639" s="19"/>
      <c r="BZ639" s="19"/>
      <c r="CA639" s="19"/>
      <c r="CB639" s="19"/>
      <c r="CC639" s="19"/>
      <c r="CD639" s="19"/>
      <c r="CE639" s="19">
        <v>280</v>
      </c>
      <c r="CF639" s="19">
        <v>450</v>
      </c>
      <c r="CG639" s="19">
        <v>620</v>
      </c>
      <c r="CH639" t="s">
        <v>108</v>
      </c>
      <c r="CI639" t="s">
        <v>130</v>
      </c>
      <c r="CJ639" t="s">
        <v>109</v>
      </c>
      <c r="CL639" s="19">
        <v>1</v>
      </c>
      <c r="CM639" s="4">
        <v>32.736388888888889</v>
      </c>
      <c r="CN639" s="4">
        <v>-89.667777777777786</v>
      </c>
      <c r="CO639" t="s">
        <v>109</v>
      </c>
      <c r="CP639" s="19">
        <v>0</v>
      </c>
      <c r="CQ639" s="19">
        <v>0</v>
      </c>
      <c r="CR639" s="19">
        <v>450</v>
      </c>
      <c r="CS639" s="19">
        <v>0</v>
      </c>
      <c r="CT639" s="19" t="s">
        <v>581</v>
      </c>
      <c r="CU639" s="19" t="s">
        <v>4037</v>
      </c>
    </row>
    <row r="640" spans="1:99" ht="21" customHeight="1" x14ac:dyDescent="0.2">
      <c r="A640">
        <v>10638</v>
      </c>
      <c r="B640" s="16" t="s">
        <v>2819</v>
      </c>
      <c r="C640" s="16" t="s">
        <v>3102</v>
      </c>
      <c r="D640" t="s">
        <v>3106</v>
      </c>
      <c r="E640" t="s">
        <v>3107</v>
      </c>
      <c r="F640" s="16" t="s">
        <v>3108</v>
      </c>
      <c r="H640" t="s">
        <v>155</v>
      </c>
      <c r="I640" s="16" t="s">
        <v>65</v>
      </c>
      <c r="J640" s="16" t="s">
        <v>66</v>
      </c>
      <c r="K640" s="16" t="s">
        <v>156</v>
      </c>
      <c r="L640" s="16" t="s">
        <v>3</v>
      </c>
      <c r="N640" s="26" t="s">
        <v>685</v>
      </c>
      <c r="O640" t="s">
        <v>3109</v>
      </c>
      <c r="P640" t="s">
        <v>505</v>
      </c>
      <c r="Q640" s="2" t="s">
        <v>161</v>
      </c>
      <c r="R640" s="16" t="s">
        <v>2888</v>
      </c>
      <c r="S640">
        <v>2015</v>
      </c>
      <c r="T640" s="18" t="s">
        <v>104</v>
      </c>
      <c r="U640" t="s">
        <v>76</v>
      </c>
      <c r="V640" s="3"/>
      <c r="W640" s="3"/>
      <c r="AC640" s="3"/>
      <c r="AD640" s="3">
        <v>0</v>
      </c>
      <c r="AE640" s="19" t="s">
        <v>179</v>
      </c>
      <c r="AF640">
        <v>200</v>
      </c>
      <c r="AG640">
        <v>0</v>
      </c>
      <c r="AH640" t="s">
        <v>689</v>
      </c>
      <c r="AI640" s="20">
        <v>2</v>
      </c>
      <c r="AK640">
        <v>0</v>
      </c>
      <c r="AL640">
        <v>0</v>
      </c>
      <c r="AM640" t="s">
        <v>179</v>
      </c>
      <c r="AN640" t="s">
        <v>79</v>
      </c>
      <c r="AO640" s="19"/>
      <c r="AP640" s="19"/>
      <c r="AQ640" s="19"/>
      <c r="AR640" s="19"/>
      <c r="AS640" s="19"/>
      <c r="AT640" s="19"/>
      <c r="AU640" s="19"/>
      <c r="AV640" s="19"/>
      <c r="AW640" s="19"/>
      <c r="AX640" s="19"/>
      <c r="AY640" s="19"/>
      <c r="AZ640" s="19"/>
      <c r="BA640" s="19"/>
      <c r="BB640" s="19"/>
      <c r="BC640" s="19"/>
      <c r="BD640" s="19"/>
      <c r="BE640" s="19"/>
      <c r="BF640" s="19"/>
      <c r="BG640" s="19"/>
      <c r="BH640" s="19"/>
      <c r="BI640" s="19"/>
      <c r="BJ640" s="19"/>
      <c r="BK640" s="19"/>
      <c r="BL640" s="19"/>
      <c r="BM640" s="19"/>
      <c r="BN640" s="19"/>
      <c r="BO640" s="19"/>
      <c r="BP640" s="19"/>
      <c r="BQ640" s="19"/>
      <c r="BR640" s="19"/>
      <c r="BS640" s="19"/>
      <c r="BT640" s="19"/>
      <c r="BU640" s="19"/>
      <c r="BV640" s="19"/>
      <c r="BW640" s="19"/>
      <c r="BX640" s="19"/>
      <c r="BY640" s="19">
        <v>139020</v>
      </c>
      <c r="BZ640" s="19">
        <v>459150</v>
      </c>
      <c r="CA640" s="19">
        <v>1172030</v>
      </c>
      <c r="CB640" s="19"/>
      <c r="CC640" s="19"/>
      <c r="CD640" s="19"/>
      <c r="CE640" s="19">
        <v>139020</v>
      </c>
      <c r="CF640" s="19">
        <v>459150</v>
      </c>
      <c r="CG640" s="19">
        <v>1172030</v>
      </c>
      <c r="CH640" t="s">
        <v>108</v>
      </c>
      <c r="CI640" t="s">
        <v>130</v>
      </c>
      <c r="CJ640" t="s">
        <v>109</v>
      </c>
      <c r="CL640" s="19" t="s">
        <v>179</v>
      </c>
      <c r="CM640" s="4">
        <v>32.737500000000004</v>
      </c>
      <c r="CN640" s="4">
        <v>-89.668888888888887</v>
      </c>
      <c r="CO640" t="s">
        <v>109</v>
      </c>
      <c r="CP640" s="19">
        <v>0</v>
      </c>
      <c r="CQ640" s="19">
        <v>0</v>
      </c>
      <c r="CR640" s="19">
        <v>0</v>
      </c>
      <c r="CS640" s="19">
        <v>459150</v>
      </c>
      <c r="CT640" s="19" t="s">
        <v>581</v>
      </c>
      <c r="CU640" s="19" t="s">
        <v>4037</v>
      </c>
    </row>
    <row r="641" spans="1:99" ht="21" customHeight="1" x14ac:dyDescent="0.2">
      <c r="A641">
        <v>10639</v>
      </c>
      <c r="B641" s="16" t="s">
        <v>2819</v>
      </c>
      <c r="C641" s="16" t="s">
        <v>3110</v>
      </c>
      <c r="D641" t="s">
        <v>3111</v>
      </c>
      <c r="E641" t="s">
        <v>3112</v>
      </c>
      <c r="F641" s="16" t="s">
        <v>3113</v>
      </c>
      <c r="H641" t="s">
        <v>155</v>
      </c>
      <c r="I641" s="16" t="s">
        <v>173</v>
      </c>
      <c r="J641" s="16" t="s">
        <v>5</v>
      </c>
      <c r="K641" s="16" t="s">
        <v>174</v>
      </c>
      <c r="L641" s="16" t="s">
        <v>68</v>
      </c>
      <c r="N641" s="26" t="s">
        <v>685</v>
      </c>
      <c r="O641" t="s">
        <v>2872</v>
      </c>
      <c r="P641" t="s">
        <v>505</v>
      </c>
      <c r="Q641" s="2" t="s">
        <v>2825</v>
      </c>
      <c r="R641" s="16" t="s">
        <v>3054</v>
      </c>
      <c r="S641">
        <v>2015</v>
      </c>
      <c r="T641" s="18" t="s">
        <v>104</v>
      </c>
      <c r="U641" t="s">
        <v>76</v>
      </c>
      <c r="V641" s="3"/>
      <c r="W641" s="3"/>
      <c r="AC641" s="3"/>
      <c r="AD641" s="3">
        <v>0</v>
      </c>
      <c r="AE641" s="19" t="s">
        <v>179</v>
      </c>
      <c r="AF641">
        <v>200</v>
      </c>
      <c r="AG641">
        <v>0</v>
      </c>
      <c r="AH641" t="s">
        <v>2827</v>
      </c>
      <c r="AI641" s="20"/>
      <c r="AK641">
        <v>0</v>
      </c>
      <c r="AL641">
        <v>0</v>
      </c>
      <c r="AM641" t="s">
        <v>179</v>
      </c>
      <c r="AN641" t="s">
        <v>79</v>
      </c>
      <c r="AO641" s="19"/>
      <c r="AP641" s="19"/>
      <c r="AQ641" s="19"/>
      <c r="AR641" s="19"/>
      <c r="AS641" s="19"/>
      <c r="AT641" s="19"/>
      <c r="AU641" s="19"/>
      <c r="AV641" s="19"/>
      <c r="AW641" s="19"/>
      <c r="AX641" s="19"/>
      <c r="AY641" s="19"/>
      <c r="AZ641" s="19"/>
      <c r="BA641" s="19"/>
      <c r="BB641" s="19"/>
      <c r="BC641" s="19"/>
      <c r="BD641" s="19"/>
      <c r="BE641" s="19"/>
      <c r="BF641" s="19"/>
      <c r="BG641" s="19"/>
      <c r="BH641" s="19"/>
      <c r="BI641" s="19"/>
      <c r="BJ641" s="19"/>
      <c r="BK641" s="19"/>
      <c r="BL641" s="19"/>
      <c r="BM641" s="19"/>
      <c r="BN641" s="19"/>
      <c r="BO641" s="19"/>
      <c r="BP641" s="19"/>
      <c r="BQ641" s="19"/>
      <c r="BR641" s="19"/>
      <c r="BS641" s="19"/>
      <c r="BT641" s="19"/>
      <c r="BU641" s="19"/>
      <c r="BV641" s="19"/>
      <c r="BW641" s="19"/>
      <c r="BX641" s="19"/>
      <c r="BY641" s="19"/>
      <c r="BZ641" s="19"/>
      <c r="CA641" s="19"/>
      <c r="CB641" s="19"/>
      <c r="CC641" s="19"/>
      <c r="CD641" s="19"/>
      <c r="CE641" s="19">
        <v>0</v>
      </c>
      <c r="CF641" s="19">
        <v>0</v>
      </c>
      <c r="CG641" s="19">
        <v>0</v>
      </c>
      <c r="CH641" t="s">
        <v>108</v>
      </c>
      <c r="CI641" t="s">
        <v>130</v>
      </c>
      <c r="CJ641" t="s">
        <v>109</v>
      </c>
      <c r="CL641" s="19">
        <v>1</v>
      </c>
      <c r="CM641" s="4">
        <v>38.356666666666669</v>
      </c>
      <c r="CN641" s="4">
        <v>-92.458055555555561</v>
      </c>
      <c r="CO641" t="s">
        <v>109</v>
      </c>
      <c r="CP641" s="19">
        <v>0</v>
      </c>
      <c r="CQ641" s="19">
        <v>0</v>
      </c>
      <c r="CR641" s="19">
        <v>0</v>
      </c>
      <c r="CS641" s="19">
        <v>0</v>
      </c>
      <c r="CT641" s="19" t="s">
        <v>581</v>
      </c>
      <c r="CU641" s="19" t="s">
        <v>4036</v>
      </c>
    </row>
    <row r="642" spans="1:99" ht="21" customHeight="1" x14ac:dyDescent="0.2">
      <c r="A642">
        <v>10640</v>
      </c>
      <c r="B642" s="16" t="s">
        <v>2819</v>
      </c>
      <c r="C642" s="16" t="s">
        <v>3110</v>
      </c>
      <c r="D642" t="s">
        <v>3114</v>
      </c>
      <c r="E642" t="s">
        <v>3115</v>
      </c>
      <c r="F642" s="16" t="s">
        <v>3116</v>
      </c>
      <c r="H642" t="s">
        <v>155</v>
      </c>
      <c r="I642" s="16" t="s">
        <v>65</v>
      </c>
      <c r="J642" s="16" t="s">
        <v>66</v>
      </c>
      <c r="K642" s="16" t="s">
        <v>156</v>
      </c>
      <c r="L642" s="16" t="s">
        <v>3</v>
      </c>
      <c r="N642" s="26" t="s">
        <v>685</v>
      </c>
      <c r="O642" t="s">
        <v>2872</v>
      </c>
      <c r="P642" t="s">
        <v>505</v>
      </c>
      <c r="Q642" s="2" t="s">
        <v>161</v>
      </c>
      <c r="R642" s="16" t="s">
        <v>2888</v>
      </c>
      <c r="S642">
        <v>2015</v>
      </c>
      <c r="T642" s="18" t="s">
        <v>104</v>
      </c>
      <c r="U642" t="s">
        <v>76</v>
      </c>
      <c r="V642" s="3"/>
      <c r="W642" s="3"/>
      <c r="AC642" s="3"/>
      <c r="AD642" s="3">
        <v>0</v>
      </c>
      <c r="AE642" s="19" t="s">
        <v>179</v>
      </c>
      <c r="AF642">
        <v>200</v>
      </c>
      <c r="AG642">
        <v>0</v>
      </c>
      <c r="AH642" t="s">
        <v>689</v>
      </c>
      <c r="AI642" s="20">
        <v>2</v>
      </c>
      <c r="AK642">
        <v>0</v>
      </c>
      <c r="AL642">
        <v>0</v>
      </c>
      <c r="AM642" t="s">
        <v>179</v>
      </c>
      <c r="AN642" t="s">
        <v>79</v>
      </c>
      <c r="AO642" s="19"/>
      <c r="AP642" s="19"/>
      <c r="AQ642" s="19"/>
      <c r="AR642" s="19"/>
      <c r="AS642" s="19"/>
      <c r="AT642" s="19"/>
      <c r="AU642" s="19"/>
      <c r="AV642" s="19"/>
      <c r="AW642" s="19"/>
      <c r="AX642" s="19"/>
      <c r="AY642" s="19"/>
      <c r="AZ642" s="19"/>
      <c r="BA642" s="19"/>
      <c r="BB642" s="19"/>
      <c r="BC642" s="19"/>
      <c r="BD642" s="19"/>
      <c r="BE642" s="19"/>
      <c r="BF642" s="19"/>
      <c r="BG642" s="19"/>
      <c r="BH642" s="19"/>
      <c r="BI642" s="19"/>
      <c r="BJ642" s="19"/>
      <c r="BK642" s="19"/>
      <c r="BL642" s="19"/>
      <c r="BM642" s="19"/>
      <c r="BN642" s="19"/>
      <c r="BO642" s="19"/>
      <c r="BP642" s="19"/>
      <c r="BQ642" s="19"/>
      <c r="BR642" s="19"/>
      <c r="BS642" s="19"/>
      <c r="BT642" s="19"/>
      <c r="BU642" s="19"/>
      <c r="BV642" s="19"/>
      <c r="BW642" s="19"/>
      <c r="BX642" s="19"/>
      <c r="BY642" s="19">
        <v>20</v>
      </c>
      <c r="BZ642" s="19">
        <v>100</v>
      </c>
      <c r="CA642" s="19">
        <v>290</v>
      </c>
      <c r="CB642" s="19"/>
      <c r="CC642" s="19"/>
      <c r="CD642" s="19"/>
      <c r="CE642" s="19">
        <v>20</v>
      </c>
      <c r="CF642" s="19">
        <v>100</v>
      </c>
      <c r="CG642" s="19">
        <v>290</v>
      </c>
      <c r="CH642" t="s">
        <v>108</v>
      </c>
      <c r="CI642" t="s">
        <v>130</v>
      </c>
      <c r="CJ642" t="s">
        <v>109</v>
      </c>
      <c r="CL642" s="19" t="s">
        <v>179</v>
      </c>
      <c r="CM642" s="4">
        <v>38.357777777777777</v>
      </c>
      <c r="CN642" s="4">
        <v>-92.459166666666675</v>
      </c>
      <c r="CO642" t="s">
        <v>109</v>
      </c>
      <c r="CP642" s="19">
        <v>0</v>
      </c>
      <c r="CQ642" s="19">
        <v>0</v>
      </c>
      <c r="CR642" s="19">
        <v>0</v>
      </c>
      <c r="CS642" s="19">
        <v>100</v>
      </c>
      <c r="CT642" s="19" t="s">
        <v>581</v>
      </c>
      <c r="CU642" s="19" t="s">
        <v>4037</v>
      </c>
    </row>
    <row r="643" spans="1:99" ht="21" customHeight="1" x14ac:dyDescent="0.2">
      <c r="A643">
        <v>10641</v>
      </c>
      <c r="B643" s="16" t="s">
        <v>2819</v>
      </c>
      <c r="C643" s="16" t="s">
        <v>3117</v>
      </c>
      <c r="D643" t="s">
        <v>3118</v>
      </c>
      <c r="E643" t="s">
        <v>3119</v>
      </c>
      <c r="F643" s="16" t="s">
        <v>3120</v>
      </c>
      <c r="G643" t="s">
        <v>783</v>
      </c>
      <c r="H643" t="s">
        <v>155</v>
      </c>
      <c r="I643" s="16" t="s">
        <v>65</v>
      </c>
      <c r="J643" s="16" t="s">
        <v>66</v>
      </c>
      <c r="K643" s="16" t="s">
        <v>174</v>
      </c>
      <c r="L643" s="16" t="s">
        <v>3</v>
      </c>
      <c r="M643" t="s">
        <v>157</v>
      </c>
      <c r="N643" s="26" t="s">
        <v>685</v>
      </c>
      <c r="O643" t="s">
        <v>3121</v>
      </c>
      <c r="P643" t="s">
        <v>124</v>
      </c>
      <c r="Q643" s="2"/>
      <c r="R643" s="16" t="s">
        <v>3</v>
      </c>
      <c r="S643">
        <v>2015</v>
      </c>
      <c r="T643" s="18" t="s">
        <v>104</v>
      </c>
      <c r="U643" t="s">
        <v>76</v>
      </c>
      <c r="V643" s="3"/>
      <c r="W643" s="3"/>
      <c r="AC643" s="3"/>
      <c r="AD643" s="3">
        <v>0</v>
      </c>
      <c r="AE643" s="19" t="s">
        <v>179</v>
      </c>
      <c r="AF643">
        <v>200</v>
      </c>
      <c r="AG643">
        <v>0</v>
      </c>
      <c r="AH643" t="s">
        <v>179</v>
      </c>
      <c r="AI643" s="20"/>
      <c r="AK643">
        <v>0</v>
      </c>
      <c r="AL643">
        <v>0</v>
      </c>
      <c r="AM643" t="s">
        <v>179</v>
      </c>
      <c r="AN643" t="s">
        <v>79</v>
      </c>
      <c r="AO643" s="19"/>
      <c r="AP643" s="19"/>
      <c r="AQ643" s="19"/>
      <c r="AR643" s="19"/>
      <c r="AS643" s="19"/>
      <c r="AT643" s="19"/>
      <c r="AU643" s="19"/>
      <c r="AV643" s="19"/>
      <c r="AW643" s="19"/>
      <c r="AX643" s="19"/>
      <c r="AY643" s="19"/>
      <c r="AZ643" s="19"/>
      <c r="BA643" s="19"/>
      <c r="BB643" s="19"/>
      <c r="BC643" s="19"/>
      <c r="BD643" s="19"/>
      <c r="BE643" s="19"/>
      <c r="BF643" s="19"/>
      <c r="BG643" s="19"/>
      <c r="BH643" s="19"/>
      <c r="BI643" s="19"/>
      <c r="BJ643" s="19"/>
      <c r="BK643" s="19"/>
      <c r="BL643" s="19"/>
      <c r="BM643" s="19"/>
      <c r="BN643" s="19"/>
      <c r="BO643" s="19"/>
      <c r="BP643" s="19"/>
      <c r="BQ643" s="19"/>
      <c r="BR643" s="19"/>
      <c r="BS643" s="19"/>
      <c r="BT643" s="19"/>
      <c r="BU643" s="19"/>
      <c r="BV643" s="19"/>
      <c r="BW643" s="19">
        <v>2900</v>
      </c>
      <c r="BX643" s="19"/>
      <c r="BY643" s="19"/>
      <c r="BZ643" s="19"/>
      <c r="CA643" s="19"/>
      <c r="CB643" s="19"/>
      <c r="CC643" s="19"/>
      <c r="CD643" s="19"/>
      <c r="CE643" s="19">
        <v>0</v>
      </c>
      <c r="CF643" s="19">
        <v>2900</v>
      </c>
      <c r="CG643" s="19">
        <v>0</v>
      </c>
      <c r="CH643" t="s">
        <v>108</v>
      </c>
      <c r="CI643" t="s">
        <v>130</v>
      </c>
      <c r="CJ643" t="s">
        <v>109</v>
      </c>
      <c r="CL643" s="19" t="s">
        <v>179</v>
      </c>
      <c r="CM643" s="4">
        <v>48.383611111111108</v>
      </c>
      <c r="CN643" s="4">
        <v>-107.60277777777777</v>
      </c>
      <c r="CO643" t="s">
        <v>109</v>
      </c>
      <c r="CP643" s="19">
        <v>0</v>
      </c>
      <c r="CQ643" s="19">
        <v>0</v>
      </c>
      <c r="CR643" s="19">
        <v>0</v>
      </c>
      <c r="CS643" s="19">
        <v>2900</v>
      </c>
      <c r="CT643" s="19" t="s">
        <v>581</v>
      </c>
      <c r="CU643" s="19" t="s">
        <v>4036</v>
      </c>
    </row>
    <row r="644" spans="1:99" ht="21" customHeight="1" x14ac:dyDescent="0.2">
      <c r="A644">
        <v>10642</v>
      </c>
      <c r="B644" s="16" t="s">
        <v>2819</v>
      </c>
      <c r="C644" s="16" t="s">
        <v>3117</v>
      </c>
      <c r="D644" t="s">
        <v>3122</v>
      </c>
      <c r="E644" t="s">
        <v>3123</v>
      </c>
      <c r="F644" s="16" t="s">
        <v>3124</v>
      </c>
      <c r="H644" t="s">
        <v>3125</v>
      </c>
      <c r="I644" s="16" t="s">
        <v>65</v>
      </c>
      <c r="J644" s="16" t="s">
        <v>66</v>
      </c>
      <c r="K644" s="16" t="s">
        <v>156</v>
      </c>
      <c r="L644" s="16" t="s">
        <v>3</v>
      </c>
      <c r="M644" t="s">
        <v>703</v>
      </c>
      <c r="N644" s="26" t="s">
        <v>685</v>
      </c>
      <c r="O644" t="s">
        <v>3126</v>
      </c>
      <c r="P644" t="s">
        <v>124</v>
      </c>
      <c r="Q644" s="2"/>
      <c r="R644" s="16" t="s">
        <v>2839</v>
      </c>
      <c r="S644">
        <v>2015</v>
      </c>
      <c r="T644" s="18" t="s">
        <v>104</v>
      </c>
      <c r="U644" t="s">
        <v>76</v>
      </c>
      <c r="V644" s="3"/>
      <c r="W644" s="3"/>
      <c r="X644">
        <v>213</v>
      </c>
      <c r="AC644" s="3"/>
      <c r="AD644" s="3">
        <v>0</v>
      </c>
      <c r="AE644" s="19" t="s">
        <v>179</v>
      </c>
      <c r="AF644">
        <v>200</v>
      </c>
      <c r="AG644">
        <v>0</v>
      </c>
      <c r="AH644" t="s">
        <v>179</v>
      </c>
      <c r="AI644" s="20"/>
      <c r="AK644">
        <v>0</v>
      </c>
      <c r="AL644">
        <v>0</v>
      </c>
      <c r="AM644" t="s">
        <v>179</v>
      </c>
      <c r="AN644" t="s">
        <v>79</v>
      </c>
      <c r="AO644" s="19"/>
      <c r="AP644" s="19"/>
      <c r="AQ644" s="19"/>
      <c r="AR644" s="19"/>
      <c r="AS644" s="19"/>
      <c r="AT644" s="19"/>
      <c r="AU644" s="19"/>
      <c r="AV644" s="19"/>
      <c r="AW644" s="19"/>
      <c r="AX644" s="19"/>
      <c r="AY644" s="19"/>
      <c r="AZ644" s="19"/>
      <c r="BA644" s="19"/>
      <c r="BB644" s="19"/>
      <c r="BC644" s="19"/>
      <c r="BD644" s="19"/>
      <c r="BE644" s="19"/>
      <c r="BF644" s="19"/>
      <c r="BG644" s="19"/>
      <c r="BH644" s="19"/>
      <c r="BI644" s="19"/>
      <c r="BJ644" s="19"/>
      <c r="BK644" s="19"/>
      <c r="BL644" s="19"/>
      <c r="BM644" s="19"/>
      <c r="BN644" s="19"/>
      <c r="BO644" s="19"/>
      <c r="BP644" s="19"/>
      <c r="BQ644" s="19"/>
      <c r="BR644" s="19"/>
      <c r="BS644" s="19"/>
      <c r="BT644" s="19"/>
      <c r="BU644" s="19"/>
      <c r="BV644" s="19"/>
      <c r="BW644" s="19">
        <v>25000</v>
      </c>
      <c r="BX644" s="19">
        <v>102000</v>
      </c>
      <c r="BY644" s="19"/>
      <c r="BZ644" s="19"/>
      <c r="CA644" s="19"/>
      <c r="CB644" s="19"/>
      <c r="CC644" s="19"/>
      <c r="CD644" s="19"/>
      <c r="CE644" s="19">
        <v>0</v>
      </c>
      <c r="CF644" s="19">
        <v>25000</v>
      </c>
      <c r="CG644" s="19">
        <v>102000</v>
      </c>
      <c r="CH644" t="s">
        <v>108</v>
      </c>
      <c r="CI644" t="s">
        <v>130</v>
      </c>
      <c r="CJ644" t="s">
        <v>109</v>
      </c>
      <c r="CL644" s="19" t="s">
        <v>179</v>
      </c>
      <c r="CM644" s="4">
        <v>47.108333333333334</v>
      </c>
      <c r="CN644" s="4">
        <v>-104.71083333333334</v>
      </c>
      <c r="CO644" t="s">
        <v>109</v>
      </c>
      <c r="CP644" s="19">
        <v>0</v>
      </c>
      <c r="CQ644" s="19">
        <v>0</v>
      </c>
      <c r="CR644" s="19">
        <v>0</v>
      </c>
      <c r="CS644" s="19">
        <v>25000</v>
      </c>
      <c r="CT644" s="19" t="s">
        <v>581</v>
      </c>
      <c r="CU644" s="19" t="s">
        <v>4037</v>
      </c>
    </row>
    <row r="645" spans="1:99" ht="21" customHeight="1" x14ac:dyDescent="0.2">
      <c r="A645">
        <v>10643</v>
      </c>
      <c r="B645" s="16" t="s">
        <v>2819</v>
      </c>
      <c r="C645" s="16" t="s">
        <v>3117</v>
      </c>
      <c r="D645" t="s">
        <v>3127</v>
      </c>
      <c r="E645" t="s">
        <v>3128</v>
      </c>
      <c r="F645" s="16" t="s">
        <v>3129</v>
      </c>
      <c r="H645" t="s">
        <v>3125</v>
      </c>
      <c r="I645" s="16" t="s">
        <v>65</v>
      </c>
      <c r="J645" s="16" t="s">
        <v>66</v>
      </c>
      <c r="K645" s="16" t="s">
        <v>156</v>
      </c>
      <c r="L645" s="16" t="s">
        <v>3</v>
      </c>
      <c r="M645" t="s">
        <v>703</v>
      </c>
      <c r="N645" s="26" t="s">
        <v>685</v>
      </c>
      <c r="O645" t="s">
        <v>3130</v>
      </c>
      <c r="P645" t="s">
        <v>124</v>
      </c>
      <c r="Q645" s="2" t="s">
        <v>161</v>
      </c>
      <c r="R645" s="16" t="s">
        <v>2839</v>
      </c>
      <c r="S645">
        <v>2015</v>
      </c>
      <c r="T645" s="18" t="s">
        <v>104</v>
      </c>
      <c r="U645" t="s">
        <v>76</v>
      </c>
      <c r="V645" s="3"/>
      <c r="W645" s="3"/>
      <c r="X645">
        <v>150</v>
      </c>
      <c r="AC645" s="3"/>
      <c r="AD645" s="3">
        <v>0</v>
      </c>
      <c r="AE645" s="19" t="s">
        <v>179</v>
      </c>
      <c r="AF645">
        <v>200</v>
      </c>
      <c r="AG645">
        <v>0</v>
      </c>
      <c r="AH645" t="s">
        <v>179</v>
      </c>
      <c r="AI645" s="20"/>
      <c r="AK645">
        <v>0</v>
      </c>
      <c r="AL645">
        <v>0</v>
      </c>
      <c r="AM645" t="s">
        <v>179</v>
      </c>
      <c r="AN645" t="s">
        <v>79</v>
      </c>
      <c r="AO645" s="19"/>
      <c r="AP645" s="19"/>
      <c r="AQ645" s="19"/>
      <c r="AR645" s="19"/>
      <c r="AS645" s="19"/>
      <c r="AT645" s="19"/>
      <c r="AU645" s="19"/>
      <c r="AV645" s="19"/>
      <c r="AW645" s="19"/>
      <c r="AX645" s="19"/>
      <c r="AY645" s="19"/>
      <c r="AZ645" s="19"/>
      <c r="BA645" s="19"/>
      <c r="BB645" s="19"/>
      <c r="BC645" s="19"/>
      <c r="BD645" s="19"/>
      <c r="BE645" s="19"/>
      <c r="BF645" s="19"/>
      <c r="BG645" s="19"/>
      <c r="BH645" s="19"/>
      <c r="BI645" s="19"/>
      <c r="BJ645" s="19"/>
      <c r="BK645" s="19"/>
      <c r="BL645" s="19"/>
      <c r="BM645" s="19"/>
      <c r="BN645" s="19"/>
      <c r="BO645" s="19"/>
      <c r="BP645" s="19"/>
      <c r="BQ645" s="19"/>
      <c r="BR645" s="19"/>
      <c r="BS645" s="19"/>
      <c r="BT645" s="19"/>
      <c r="BU645" s="19"/>
      <c r="BV645" s="19"/>
      <c r="BW645" s="19">
        <v>15000</v>
      </c>
      <c r="BX645" s="19">
        <v>59000</v>
      </c>
      <c r="BY645" s="19"/>
      <c r="BZ645" s="19"/>
      <c r="CA645" s="19"/>
      <c r="CB645" s="19"/>
      <c r="CC645" s="19"/>
      <c r="CD645" s="19"/>
      <c r="CE645" s="19">
        <v>0</v>
      </c>
      <c r="CF645" s="19">
        <v>15000</v>
      </c>
      <c r="CG645" s="19">
        <v>59000</v>
      </c>
      <c r="CH645" t="s">
        <v>108</v>
      </c>
      <c r="CI645" t="s">
        <v>130</v>
      </c>
      <c r="CJ645" t="s">
        <v>82</v>
      </c>
      <c r="CL645" s="19" t="s">
        <v>179</v>
      </c>
      <c r="CM645" s="4">
        <v>47.676111111111112</v>
      </c>
      <c r="CN645" s="4">
        <v>-108.36583333333333</v>
      </c>
      <c r="CO645" t="s">
        <v>109</v>
      </c>
      <c r="CP645" s="19">
        <v>0</v>
      </c>
      <c r="CQ645" s="19">
        <v>0</v>
      </c>
      <c r="CR645" s="19">
        <v>0</v>
      </c>
      <c r="CS645" s="19">
        <v>15000</v>
      </c>
      <c r="CT645" s="19" t="s">
        <v>581</v>
      </c>
      <c r="CU645" s="19" t="s">
        <v>4037</v>
      </c>
    </row>
    <row r="646" spans="1:99" ht="21" customHeight="1" x14ac:dyDescent="0.2">
      <c r="A646">
        <v>10644</v>
      </c>
      <c r="B646" s="16" t="s">
        <v>2819</v>
      </c>
      <c r="C646" s="16" t="s">
        <v>3117</v>
      </c>
      <c r="D646" t="s">
        <v>3131</v>
      </c>
      <c r="E646" t="s">
        <v>3132</v>
      </c>
      <c r="F646" s="16" t="s">
        <v>3133</v>
      </c>
      <c r="G646" s="49" t="s">
        <v>3134</v>
      </c>
      <c r="H646" t="s">
        <v>3125</v>
      </c>
      <c r="I646" s="16" t="s">
        <v>65</v>
      </c>
      <c r="J646" s="16" t="s">
        <v>66</v>
      </c>
      <c r="K646" s="16" t="s">
        <v>174</v>
      </c>
      <c r="L646" s="16" t="s">
        <v>68</v>
      </c>
      <c r="M646" t="s">
        <v>703</v>
      </c>
      <c r="N646" s="26" t="s">
        <v>685</v>
      </c>
      <c r="O646" t="s">
        <v>3135</v>
      </c>
      <c r="P646" t="s">
        <v>124</v>
      </c>
      <c r="Q646" s="2"/>
      <c r="R646" s="16" t="s">
        <v>3136</v>
      </c>
      <c r="S646">
        <v>2019</v>
      </c>
      <c r="T646" s="18" t="s">
        <v>104</v>
      </c>
      <c r="U646" t="s">
        <v>76</v>
      </c>
      <c r="V646" s="3">
        <v>1800</v>
      </c>
      <c r="W646" s="3">
        <v>1000</v>
      </c>
      <c r="X646">
        <v>30.5</v>
      </c>
      <c r="Z646">
        <v>15</v>
      </c>
      <c r="AC646" s="3"/>
      <c r="AD646" s="3">
        <v>5</v>
      </c>
      <c r="AE646" s="19">
        <v>2.7777777777777779E-3</v>
      </c>
      <c r="AF646">
        <v>200</v>
      </c>
      <c r="AG646">
        <v>6.8947599999999998E-2</v>
      </c>
      <c r="AH646" t="s">
        <v>179</v>
      </c>
      <c r="AI646" s="20"/>
      <c r="AK646">
        <v>0.12755306</v>
      </c>
      <c r="AL646">
        <v>0</v>
      </c>
      <c r="AM646" t="s">
        <v>179</v>
      </c>
      <c r="AN646" t="s">
        <v>79</v>
      </c>
      <c r="AO646" s="19"/>
      <c r="AP646" s="19"/>
      <c r="AQ646" s="19"/>
      <c r="AR646" s="19"/>
      <c r="AS646" s="19"/>
      <c r="AT646" s="19"/>
      <c r="AU646" s="19"/>
      <c r="AV646" s="19"/>
      <c r="AW646" s="19"/>
      <c r="AX646" s="19"/>
      <c r="AY646" s="19"/>
      <c r="AZ646" s="19"/>
      <c r="BA646" s="19"/>
      <c r="BB646" s="19"/>
      <c r="BC646" s="19"/>
      <c r="BD646" s="19"/>
      <c r="BE646" s="19"/>
      <c r="BF646" s="19"/>
      <c r="BG646" s="19"/>
      <c r="BH646" s="19"/>
      <c r="BI646" s="19"/>
      <c r="BJ646" s="19"/>
      <c r="BK646" s="19"/>
      <c r="BL646" s="19"/>
      <c r="BM646" s="19">
        <v>0.7</v>
      </c>
      <c r="BN646" s="19">
        <v>1.1000000000000001</v>
      </c>
      <c r="BO646" s="19">
        <v>1.7</v>
      </c>
      <c r="BP646" s="19"/>
      <c r="BQ646" s="19"/>
      <c r="BR646" s="19"/>
      <c r="BS646" s="19"/>
      <c r="BT646" s="19"/>
      <c r="BU646" s="19"/>
      <c r="BV646" s="19"/>
      <c r="BW646" s="19"/>
      <c r="BX646" s="19"/>
      <c r="BY646" s="19"/>
      <c r="BZ646" s="19"/>
      <c r="CA646" s="19"/>
      <c r="CB646" s="19"/>
      <c r="CC646" s="19"/>
      <c r="CD646" s="19"/>
      <c r="CE646" s="19">
        <v>0.7</v>
      </c>
      <c r="CF646" s="19">
        <v>1.1000000000000001</v>
      </c>
      <c r="CG646" s="19">
        <v>1.7</v>
      </c>
      <c r="CH646" t="s">
        <v>108</v>
      </c>
      <c r="CI646" t="s">
        <v>130</v>
      </c>
      <c r="CJ646" t="s">
        <v>82</v>
      </c>
      <c r="CL646" s="19">
        <v>0.55555555555555558</v>
      </c>
      <c r="CM646" s="4">
        <v>48.744999999999997</v>
      </c>
      <c r="CN646" s="4">
        <v>-111.96611111111112</v>
      </c>
      <c r="CO646" t="s">
        <v>82</v>
      </c>
      <c r="CP646" s="19">
        <v>0</v>
      </c>
      <c r="CQ646" s="19">
        <v>0</v>
      </c>
      <c r="CR646" s="19">
        <v>1.1000000000000001</v>
      </c>
      <c r="CS646" s="19">
        <v>0</v>
      </c>
      <c r="CT646" s="19" t="s">
        <v>581</v>
      </c>
      <c r="CU646" s="19" t="s">
        <v>4037</v>
      </c>
    </row>
    <row r="647" spans="1:99" ht="21" customHeight="1" x14ac:dyDescent="0.2">
      <c r="A647">
        <v>10645</v>
      </c>
      <c r="B647" s="16" t="s">
        <v>2819</v>
      </c>
      <c r="C647" s="16" t="s">
        <v>3117</v>
      </c>
      <c r="D647" t="s">
        <v>3137</v>
      </c>
      <c r="E647" t="s">
        <v>3138</v>
      </c>
      <c r="F647" s="16" t="s">
        <v>3139</v>
      </c>
      <c r="H647" t="s">
        <v>155</v>
      </c>
      <c r="I647" s="16" t="s">
        <v>173</v>
      </c>
      <c r="J647" s="16" t="s">
        <v>5</v>
      </c>
      <c r="K647" s="16" t="s">
        <v>174</v>
      </c>
      <c r="L647" s="16" t="s">
        <v>68</v>
      </c>
      <c r="N647" s="26" t="s">
        <v>685</v>
      </c>
      <c r="P647" t="s">
        <v>505</v>
      </c>
      <c r="Q647" s="2" t="s">
        <v>2825</v>
      </c>
      <c r="R647" s="16" t="s">
        <v>2919</v>
      </c>
      <c r="S647">
        <v>2015</v>
      </c>
      <c r="T647" s="18" t="s">
        <v>104</v>
      </c>
      <c r="U647" t="s">
        <v>76</v>
      </c>
      <c r="V647" s="3"/>
      <c r="W647" s="3"/>
      <c r="AC647" s="3"/>
      <c r="AD647" s="3">
        <v>0</v>
      </c>
      <c r="AE647" s="19" t="s">
        <v>179</v>
      </c>
      <c r="AF647">
        <v>200</v>
      </c>
      <c r="AG647">
        <v>0</v>
      </c>
      <c r="AH647" t="s">
        <v>2827</v>
      </c>
      <c r="AI647" s="20"/>
      <c r="AK647">
        <v>0</v>
      </c>
      <c r="AL647">
        <v>0</v>
      </c>
      <c r="AM647" t="s">
        <v>179</v>
      </c>
      <c r="AN647" t="s">
        <v>79</v>
      </c>
      <c r="AO647" s="19"/>
      <c r="AP647" s="19"/>
      <c r="AQ647" s="19"/>
      <c r="AR647" s="19"/>
      <c r="AS647" s="19"/>
      <c r="AT647" s="19"/>
      <c r="AU647" s="19"/>
      <c r="AV647" s="19"/>
      <c r="AW647" s="19"/>
      <c r="AX647" s="19"/>
      <c r="AY647" s="19"/>
      <c r="AZ647" s="19"/>
      <c r="BA647" s="19"/>
      <c r="BB647" s="19"/>
      <c r="BC647" s="19"/>
      <c r="BD647" s="19"/>
      <c r="BE647" s="19"/>
      <c r="BF647" s="19"/>
      <c r="BG647" s="19"/>
      <c r="BH647" s="19"/>
      <c r="BI647" s="19"/>
      <c r="BJ647" s="19"/>
      <c r="BK647" s="19"/>
      <c r="BL647" s="19"/>
      <c r="BM647" s="19">
        <v>150</v>
      </c>
      <c r="BN647" s="19">
        <v>380</v>
      </c>
      <c r="BO647" s="19">
        <v>900</v>
      </c>
      <c r="BP647" s="19"/>
      <c r="BQ647" s="19"/>
      <c r="BR647" s="19"/>
      <c r="BS647" s="19"/>
      <c r="BT647" s="19"/>
      <c r="BU647" s="19"/>
      <c r="BV647" s="19"/>
      <c r="BW647" s="19"/>
      <c r="BX647" s="19"/>
      <c r="BY647" s="19"/>
      <c r="BZ647" s="19"/>
      <c r="CA647" s="19"/>
      <c r="CB647" s="19"/>
      <c r="CC647" s="19"/>
      <c r="CD647" s="19"/>
      <c r="CE647" s="19">
        <v>150</v>
      </c>
      <c r="CF647" s="19">
        <v>380</v>
      </c>
      <c r="CG647" s="19">
        <v>900</v>
      </c>
      <c r="CH647" t="s">
        <v>108</v>
      </c>
      <c r="CI647" t="s">
        <v>130</v>
      </c>
      <c r="CJ647" t="s">
        <v>109</v>
      </c>
      <c r="CL647" s="19">
        <v>1</v>
      </c>
      <c r="CM647" s="4">
        <v>47.052777777777777</v>
      </c>
      <c r="CN647" s="4">
        <v>-109.63333333333333</v>
      </c>
      <c r="CO647" t="s">
        <v>109</v>
      </c>
      <c r="CP647" s="19">
        <v>0</v>
      </c>
      <c r="CQ647" s="19">
        <v>0</v>
      </c>
      <c r="CR647" s="19">
        <v>380</v>
      </c>
      <c r="CS647" s="19">
        <v>0</v>
      </c>
      <c r="CT647" s="19" t="s">
        <v>581</v>
      </c>
      <c r="CU647" s="19" t="s">
        <v>4037</v>
      </c>
    </row>
    <row r="648" spans="1:99" ht="21" customHeight="1" x14ac:dyDescent="0.2">
      <c r="A648">
        <v>10646</v>
      </c>
      <c r="B648" s="16" t="s">
        <v>2819</v>
      </c>
      <c r="C648" s="16" t="s">
        <v>3117</v>
      </c>
      <c r="D648" t="s">
        <v>3140</v>
      </c>
      <c r="E648" t="s">
        <v>3141</v>
      </c>
      <c r="F648" s="16" t="s">
        <v>3142</v>
      </c>
      <c r="H648" t="s">
        <v>155</v>
      </c>
      <c r="I648" s="16" t="s">
        <v>65</v>
      </c>
      <c r="J648" s="16" t="s">
        <v>66</v>
      </c>
      <c r="K648" s="16" t="s">
        <v>156</v>
      </c>
      <c r="L648" s="16" t="s">
        <v>3</v>
      </c>
      <c r="N648" s="26" t="s">
        <v>685</v>
      </c>
      <c r="O648" t="s">
        <v>3143</v>
      </c>
      <c r="P648" t="s">
        <v>505</v>
      </c>
      <c r="Q648" s="2" t="s">
        <v>161</v>
      </c>
      <c r="R648" s="16" t="s">
        <v>3144</v>
      </c>
      <c r="S648">
        <v>2015</v>
      </c>
      <c r="T648" s="18" t="s">
        <v>104</v>
      </c>
      <c r="U648" t="s">
        <v>76</v>
      </c>
      <c r="V648" s="3"/>
      <c r="W648" s="3"/>
      <c r="AC648" s="3"/>
      <c r="AD648" s="3">
        <v>0</v>
      </c>
      <c r="AE648" s="19" t="s">
        <v>179</v>
      </c>
      <c r="AF648">
        <v>200</v>
      </c>
      <c r="AG648">
        <v>0</v>
      </c>
      <c r="AH648" t="s">
        <v>689</v>
      </c>
      <c r="AI648" s="20">
        <v>2</v>
      </c>
      <c r="AK648">
        <v>0</v>
      </c>
      <c r="AL648">
        <v>0</v>
      </c>
      <c r="AM648" t="s">
        <v>179</v>
      </c>
      <c r="AN648" t="s">
        <v>79</v>
      </c>
      <c r="AO648" s="19"/>
      <c r="AP648" s="19"/>
      <c r="AQ648" s="19"/>
      <c r="AR648" s="19"/>
      <c r="AS648" s="19"/>
      <c r="AT648" s="19"/>
      <c r="AU648" s="19"/>
      <c r="AV648" s="19"/>
      <c r="AW648" s="19"/>
      <c r="AX648" s="19"/>
      <c r="AY648" s="19"/>
      <c r="AZ648" s="19"/>
      <c r="BA648" s="19"/>
      <c r="BB648" s="19"/>
      <c r="BC648" s="19"/>
      <c r="BD648" s="19"/>
      <c r="BE648" s="19"/>
      <c r="BF648" s="19"/>
      <c r="BG648" s="19"/>
      <c r="BH648" s="19"/>
      <c r="BI648" s="19"/>
      <c r="BJ648" s="19"/>
      <c r="BK648" s="19"/>
      <c r="BL648" s="19"/>
      <c r="BM648" s="19"/>
      <c r="BN648" s="19"/>
      <c r="BO648" s="19"/>
      <c r="BP648" s="19"/>
      <c r="BQ648" s="19"/>
      <c r="BR648" s="19"/>
      <c r="BS648" s="19"/>
      <c r="BT648" s="19"/>
      <c r="BU648" s="19"/>
      <c r="BV648" s="19"/>
      <c r="BW648" s="19"/>
      <c r="BX648" s="19"/>
      <c r="BY648" s="19"/>
      <c r="BZ648" s="19"/>
      <c r="CA648" s="19"/>
      <c r="CB648" s="19"/>
      <c r="CC648" s="19"/>
      <c r="CD648" s="19"/>
      <c r="CE648" s="19">
        <v>0</v>
      </c>
      <c r="CF648" s="19">
        <v>0</v>
      </c>
      <c r="CG648" s="19">
        <v>0</v>
      </c>
      <c r="CH648" t="s">
        <v>108</v>
      </c>
      <c r="CI648" t="s">
        <v>130</v>
      </c>
      <c r="CJ648" t="s">
        <v>109</v>
      </c>
      <c r="CL648" s="19" t="s">
        <v>179</v>
      </c>
      <c r="CM648" s="4">
        <v>47.051666666666662</v>
      </c>
      <c r="CN648" s="4">
        <v>-109.63222222222221</v>
      </c>
      <c r="CO648" t="s">
        <v>109</v>
      </c>
      <c r="CP648" s="19">
        <v>0</v>
      </c>
      <c r="CQ648" s="19">
        <v>0</v>
      </c>
      <c r="CR648" s="19">
        <v>0</v>
      </c>
      <c r="CS648" s="19">
        <v>0</v>
      </c>
      <c r="CT648" s="19" t="s">
        <v>581</v>
      </c>
      <c r="CU648" s="19" t="s">
        <v>4036</v>
      </c>
    </row>
    <row r="649" spans="1:99" ht="21" customHeight="1" x14ac:dyDescent="0.2">
      <c r="A649">
        <v>10647</v>
      </c>
      <c r="B649" s="16" t="s">
        <v>2819</v>
      </c>
      <c r="C649" s="16" t="s">
        <v>3117</v>
      </c>
      <c r="D649" t="s">
        <v>3145</v>
      </c>
      <c r="E649" t="s">
        <v>3146</v>
      </c>
      <c r="F649" s="16" t="s">
        <v>3147</v>
      </c>
      <c r="G649" t="s">
        <v>783</v>
      </c>
      <c r="H649" t="s">
        <v>3148</v>
      </c>
      <c r="I649" s="16" t="s">
        <v>65</v>
      </c>
      <c r="J649" s="16" t="s">
        <v>66</v>
      </c>
      <c r="K649" s="16" t="s">
        <v>174</v>
      </c>
      <c r="L649" s="16" t="s">
        <v>3</v>
      </c>
      <c r="M649" t="s">
        <v>157</v>
      </c>
      <c r="N649" s="26" t="s">
        <v>685</v>
      </c>
      <c r="O649" t="s">
        <v>3149</v>
      </c>
      <c r="P649" t="s">
        <v>124</v>
      </c>
      <c r="Q649" s="2"/>
      <c r="R649" s="16" t="s">
        <v>3150</v>
      </c>
      <c r="S649">
        <v>2015</v>
      </c>
      <c r="T649" s="18" t="s">
        <v>104</v>
      </c>
      <c r="U649" t="s">
        <v>76</v>
      </c>
      <c r="V649" s="3"/>
      <c r="W649" s="3"/>
      <c r="AC649" s="3"/>
      <c r="AD649" s="3">
        <v>0</v>
      </c>
      <c r="AE649" s="19" t="s">
        <v>179</v>
      </c>
      <c r="AF649">
        <v>200</v>
      </c>
      <c r="AG649">
        <v>0</v>
      </c>
      <c r="AH649" t="s">
        <v>179</v>
      </c>
      <c r="AI649" s="20"/>
      <c r="AK649">
        <v>0</v>
      </c>
      <c r="AL649">
        <v>0</v>
      </c>
      <c r="AM649" t="s">
        <v>179</v>
      </c>
      <c r="AN649" t="s">
        <v>79</v>
      </c>
      <c r="AO649" s="19"/>
      <c r="AP649" s="19"/>
      <c r="AQ649" s="19"/>
      <c r="AR649" s="19"/>
      <c r="AS649" s="19"/>
      <c r="AT649" s="19"/>
      <c r="AU649" s="19"/>
      <c r="AV649" s="19"/>
      <c r="AW649" s="19"/>
      <c r="AX649" s="19"/>
      <c r="AY649" s="19"/>
      <c r="AZ649" s="19"/>
      <c r="BA649" s="19"/>
      <c r="BB649" s="19"/>
      <c r="BC649" s="19"/>
      <c r="BD649" s="19"/>
      <c r="BE649" s="19"/>
      <c r="BF649" s="19"/>
      <c r="BG649" s="19"/>
      <c r="BH649" s="19"/>
      <c r="BI649" s="19"/>
      <c r="BJ649" s="19"/>
      <c r="BK649" s="19"/>
      <c r="BL649" s="19"/>
      <c r="BM649" s="19"/>
      <c r="BN649" s="19"/>
      <c r="BO649" s="19"/>
      <c r="BP649" s="19"/>
      <c r="BQ649" s="19"/>
      <c r="BR649" s="19"/>
      <c r="BS649" s="19"/>
      <c r="BT649" s="19"/>
      <c r="BU649" s="19"/>
      <c r="BV649" s="19"/>
      <c r="BW649" s="19">
        <v>1000</v>
      </c>
      <c r="BX649" s="19"/>
      <c r="BY649" s="19"/>
      <c r="BZ649" s="19"/>
      <c r="CA649" s="19"/>
      <c r="CB649" s="19"/>
      <c r="CC649" s="19"/>
      <c r="CD649" s="19"/>
      <c r="CE649" s="19">
        <v>0</v>
      </c>
      <c r="CF649" s="19">
        <v>1000</v>
      </c>
      <c r="CG649" s="19">
        <v>0</v>
      </c>
      <c r="CH649" t="s">
        <v>108</v>
      </c>
      <c r="CI649" t="s">
        <v>130</v>
      </c>
      <c r="CJ649" t="s">
        <v>109</v>
      </c>
      <c r="CL649" s="19" t="s">
        <v>179</v>
      </c>
      <c r="CM649" s="4">
        <v>46.651944444444446</v>
      </c>
      <c r="CN649" s="4">
        <v>-106.81833333333333</v>
      </c>
      <c r="CO649" t="s">
        <v>109</v>
      </c>
      <c r="CP649" s="19">
        <v>0</v>
      </c>
      <c r="CQ649" s="19">
        <v>0</v>
      </c>
      <c r="CR649" s="19">
        <v>0</v>
      </c>
      <c r="CS649" s="19">
        <v>1000</v>
      </c>
      <c r="CT649" s="19" t="s">
        <v>581</v>
      </c>
      <c r="CU649" s="19" t="s">
        <v>4036</v>
      </c>
    </row>
    <row r="650" spans="1:99" ht="21" customHeight="1" x14ac:dyDescent="0.2">
      <c r="A650">
        <v>10648</v>
      </c>
      <c r="B650" t="s">
        <v>2819</v>
      </c>
      <c r="C650" t="s">
        <v>3151</v>
      </c>
      <c r="D650" t="s">
        <v>3152</v>
      </c>
      <c r="E650" t="s">
        <v>3153</v>
      </c>
      <c r="F650" t="s">
        <v>3154</v>
      </c>
      <c r="G650" t="s">
        <v>3155</v>
      </c>
      <c r="H650" t="s">
        <v>3156</v>
      </c>
      <c r="I650" t="s">
        <v>65</v>
      </c>
      <c r="J650" t="s">
        <v>66</v>
      </c>
      <c r="K650" t="s">
        <v>156</v>
      </c>
      <c r="L650" t="s">
        <v>3</v>
      </c>
      <c r="M650" t="s">
        <v>99</v>
      </c>
      <c r="N650" s="26" t="s">
        <v>3157</v>
      </c>
      <c r="O650" t="s">
        <v>3158</v>
      </c>
      <c r="P650" t="s">
        <v>124</v>
      </c>
      <c r="Q650" s="2" t="s">
        <v>263</v>
      </c>
      <c r="R650" t="s">
        <v>3159</v>
      </c>
      <c r="S650">
        <v>2005</v>
      </c>
      <c r="T650" s="18" t="s">
        <v>104</v>
      </c>
      <c r="U650" t="s">
        <v>76</v>
      </c>
      <c r="AD650">
        <v>0</v>
      </c>
      <c r="AE650" s="19" t="s">
        <v>179</v>
      </c>
      <c r="AF650">
        <v>200</v>
      </c>
      <c r="AG650">
        <v>0</v>
      </c>
      <c r="AH650" t="s">
        <v>3160</v>
      </c>
      <c r="AI650" s="20">
        <v>2</v>
      </c>
      <c r="AK650">
        <v>0</v>
      </c>
      <c r="AL650">
        <v>0</v>
      </c>
      <c r="AM650" t="s">
        <v>3161</v>
      </c>
      <c r="AN650" t="s">
        <v>79</v>
      </c>
      <c r="AO650" s="19"/>
      <c r="AP650" s="19"/>
      <c r="AQ650" s="19"/>
      <c r="AR650" s="19"/>
      <c r="AS650" s="19"/>
      <c r="AT650" s="19"/>
      <c r="AU650" s="19"/>
      <c r="AV650" s="19"/>
      <c r="AW650" s="19"/>
      <c r="AX650" s="19"/>
      <c r="AY650" s="19"/>
      <c r="AZ650" s="19"/>
      <c r="BA650" s="19"/>
      <c r="BB650" s="19"/>
      <c r="BC650" s="19"/>
      <c r="BD650" s="19"/>
      <c r="BE650" s="19"/>
      <c r="BF650" s="19"/>
      <c r="BG650" s="19"/>
      <c r="BH650" s="19"/>
      <c r="BI650" s="19"/>
      <c r="BJ650" s="19"/>
      <c r="BK650" s="19"/>
      <c r="BL650" s="19"/>
      <c r="BM650" s="19"/>
      <c r="BN650" s="19"/>
      <c r="BO650" s="19"/>
      <c r="BP650" s="19"/>
      <c r="BQ650" s="19"/>
      <c r="BR650" s="19"/>
      <c r="BS650" s="19"/>
      <c r="BT650" s="19"/>
      <c r="BU650" s="19"/>
      <c r="BV650" s="19">
        <v>20900</v>
      </c>
      <c r="BW650" s="19">
        <v>39500</v>
      </c>
      <c r="BX650" s="19">
        <v>67700</v>
      </c>
      <c r="BY650" s="19"/>
      <c r="BZ650" s="19"/>
      <c r="CA650" s="19"/>
      <c r="CB650" s="19"/>
      <c r="CC650" s="19"/>
      <c r="CD650" s="19"/>
      <c r="CE650" s="19">
        <v>20900</v>
      </c>
      <c r="CF650" s="19">
        <v>39500</v>
      </c>
      <c r="CG650" s="19">
        <v>67700</v>
      </c>
      <c r="CH650" t="s">
        <v>108</v>
      </c>
      <c r="CI650" t="s">
        <v>81</v>
      </c>
      <c r="CJ650" t="s">
        <v>109</v>
      </c>
      <c r="CL650" s="19" t="s">
        <v>179</v>
      </c>
      <c r="CM650" s="4">
        <v>41.459166666666668</v>
      </c>
      <c r="CN650" s="4">
        <v>-102.62916666666666</v>
      </c>
      <c r="CO650" t="s">
        <v>109</v>
      </c>
      <c r="CP650" s="19">
        <v>0</v>
      </c>
      <c r="CQ650" s="19">
        <v>0</v>
      </c>
      <c r="CR650" s="19">
        <v>0</v>
      </c>
      <c r="CS650" s="19">
        <v>39500</v>
      </c>
      <c r="CT650" s="19" t="s">
        <v>581</v>
      </c>
      <c r="CU650" s="19" t="s">
        <v>4037</v>
      </c>
    </row>
    <row r="651" spans="1:99" ht="21" customHeight="1" x14ac:dyDescent="0.2">
      <c r="A651">
        <v>10649</v>
      </c>
      <c r="B651" s="16" t="s">
        <v>2819</v>
      </c>
      <c r="C651" s="16" t="s">
        <v>3151</v>
      </c>
      <c r="D651" t="s">
        <v>3162</v>
      </c>
      <c r="E651" t="s">
        <v>3163</v>
      </c>
      <c r="F651" s="16" t="s">
        <v>3164</v>
      </c>
      <c r="H651" t="s">
        <v>155</v>
      </c>
      <c r="I651" s="16" t="s">
        <v>173</v>
      </c>
      <c r="J651" s="16" t="s">
        <v>5</v>
      </c>
      <c r="K651" s="16" t="s">
        <v>174</v>
      </c>
      <c r="L651" s="16" t="s">
        <v>68</v>
      </c>
      <c r="N651" s="26" t="s">
        <v>685</v>
      </c>
      <c r="O651" t="s">
        <v>2872</v>
      </c>
      <c r="P651" t="s">
        <v>505</v>
      </c>
      <c r="Q651" s="2" t="s">
        <v>2825</v>
      </c>
      <c r="R651" s="16" t="s">
        <v>2919</v>
      </c>
      <c r="S651">
        <v>2015</v>
      </c>
      <c r="T651" s="18" t="s">
        <v>104</v>
      </c>
      <c r="U651" t="s">
        <v>76</v>
      </c>
      <c r="V651" s="3"/>
      <c r="W651" s="3"/>
      <c r="AC651" s="3"/>
      <c r="AD651" s="3">
        <v>0</v>
      </c>
      <c r="AE651" s="19" t="s">
        <v>179</v>
      </c>
      <c r="AF651">
        <v>200</v>
      </c>
      <c r="AG651">
        <v>0</v>
      </c>
      <c r="AH651" t="s">
        <v>2827</v>
      </c>
      <c r="AI651" s="20"/>
      <c r="AK651">
        <v>0</v>
      </c>
      <c r="AL651">
        <v>0</v>
      </c>
      <c r="AM651" t="s">
        <v>179</v>
      </c>
      <c r="AN651" t="s">
        <v>79</v>
      </c>
      <c r="AO651" s="19"/>
      <c r="AP651" s="19"/>
      <c r="AQ651" s="19"/>
      <c r="AR651" s="19"/>
      <c r="AS651" s="19"/>
      <c r="AT651" s="19"/>
      <c r="AU651" s="19"/>
      <c r="AV651" s="19"/>
      <c r="AW651" s="19"/>
      <c r="AX651" s="19"/>
      <c r="AY651" s="19"/>
      <c r="AZ651" s="19"/>
      <c r="BA651" s="19"/>
      <c r="BB651" s="19"/>
      <c r="BC651" s="19"/>
      <c r="BD651" s="19"/>
      <c r="BE651" s="19"/>
      <c r="BF651" s="19"/>
      <c r="BG651" s="19"/>
      <c r="BH651" s="19"/>
      <c r="BI651" s="19"/>
      <c r="BJ651" s="19"/>
      <c r="BK651" s="19"/>
      <c r="BL651" s="19"/>
      <c r="BM651" s="19">
        <v>10</v>
      </c>
      <c r="BN651" s="19">
        <v>30</v>
      </c>
      <c r="BO651" s="19">
        <v>70</v>
      </c>
      <c r="BP651" s="19"/>
      <c r="BQ651" s="19"/>
      <c r="BR651" s="19"/>
      <c r="BS651" s="19"/>
      <c r="BT651" s="19"/>
      <c r="BU651" s="19"/>
      <c r="BV651" s="19"/>
      <c r="BW651" s="19"/>
      <c r="BX651" s="19"/>
      <c r="BY651" s="19"/>
      <c r="BZ651" s="19"/>
      <c r="CA651" s="19"/>
      <c r="CB651" s="19"/>
      <c r="CC651" s="19"/>
      <c r="CD651" s="19"/>
      <c r="CE651" s="19">
        <v>10</v>
      </c>
      <c r="CF651" s="19">
        <v>30</v>
      </c>
      <c r="CG651" s="19">
        <v>70</v>
      </c>
      <c r="CH651" t="s">
        <v>108</v>
      </c>
      <c r="CI651" t="s">
        <v>130</v>
      </c>
      <c r="CJ651" t="s">
        <v>109</v>
      </c>
      <c r="CL651" s="19">
        <v>1</v>
      </c>
      <c r="CM651" s="4">
        <v>41.537777777777777</v>
      </c>
      <c r="CN651" s="4">
        <v>-99.795000000000002</v>
      </c>
      <c r="CO651" t="s">
        <v>109</v>
      </c>
      <c r="CP651" s="19">
        <v>0</v>
      </c>
      <c r="CQ651" s="19">
        <v>0</v>
      </c>
      <c r="CR651" s="19">
        <v>30</v>
      </c>
      <c r="CS651" s="19">
        <v>0</v>
      </c>
      <c r="CT651" s="19" t="s">
        <v>581</v>
      </c>
      <c r="CU651" s="19" t="s">
        <v>4037</v>
      </c>
    </row>
    <row r="652" spans="1:99" ht="21" customHeight="1" x14ac:dyDescent="0.2">
      <c r="A652">
        <v>10650</v>
      </c>
      <c r="B652" s="16" t="s">
        <v>2819</v>
      </c>
      <c r="C652" s="16" t="s">
        <v>3151</v>
      </c>
      <c r="D652" t="s">
        <v>3165</v>
      </c>
      <c r="E652" t="s">
        <v>3166</v>
      </c>
      <c r="F652" s="16" t="s">
        <v>3167</v>
      </c>
      <c r="H652" t="s">
        <v>155</v>
      </c>
      <c r="I652" s="16" t="s">
        <v>65</v>
      </c>
      <c r="J652" s="16" t="s">
        <v>66</v>
      </c>
      <c r="K652" s="16" t="s">
        <v>156</v>
      </c>
      <c r="L652" s="16" t="s">
        <v>3</v>
      </c>
      <c r="N652" s="26" t="s">
        <v>685</v>
      </c>
      <c r="O652" t="s">
        <v>2872</v>
      </c>
      <c r="P652" t="s">
        <v>505</v>
      </c>
      <c r="Q652" s="2" t="s">
        <v>161</v>
      </c>
      <c r="R652" s="16" t="s">
        <v>3168</v>
      </c>
      <c r="S652">
        <v>2015</v>
      </c>
      <c r="T652" s="18" t="s">
        <v>104</v>
      </c>
      <c r="U652" t="s">
        <v>76</v>
      </c>
      <c r="V652" s="3"/>
      <c r="W652" s="3"/>
      <c r="AC652" s="3"/>
      <c r="AD652" s="3">
        <v>0</v>
      </c>
      <c r="AE652" s="19" t="s">
        <v>179</v>
      </c>
      <c r="AF652">
        <v>200</v>
      </c>
      <c r="AG652">
        <v>0</v>
      </c>
      <c r="AH652" t="s">
        <v>689</v>
      </c>
      <c r="AI652" s="20">
        <v>2</v>
      </c>
      <c r="AK652">
        <v>0</v>
      </c>
      <c r="AL652">
        <v>0</v>
      </c>
      <c r="AM652" t="s">
        <v>179</v>
      </c>
      <c r="AN652" t="s">
        <v>79</v>
      </c>
      <c r="AO652" s="19"/>
      <c r="AP652" s="19"/>
      <c r="AQ652" s="19"/>
      <c r="AR652" s="19"/>
      <c r="AS652" s="19"/>
      <c r="AT652" s="19"/>
      <c r="AU652" s="19"/>
      <c r="AV652" s="19"/>
      <c r="AW652" s="19"/>
      <c r="AX652" s="19"/>
      <c r="AY652" s="19"/>
      <c r="AZ652" s="19"/>
      <c r="BA652" s="19"/>
      <c r="BB652" s="19"/>
      <c r="BC652" s="19"/>
      <c r="BD652" s="19"/>
      <c r="BE652" s="19"/>
      <c r="BF652" s="19"/>
      <c r="BG652" s="19"/>
      <c r="BH652" s="19"/>
      <c r="BI652" s="19"/>
      <c r="BJ652" s="19"/>
      <c r="BK652" s="19"/>
      <c r="BL652" s="19"/>
      <c r="BM652" s="19"/>
      <c r="BN652" s="19"/>
      <c r="BO652" s="19"/>
      <c r="BP652" s="19"/>
      <c r="BQ652" s="19"/>
      <c r="BR652" s="19"/>
      <c r="BS652" s="19"/>
      <c r="BT652" s="19"/>
      <c r="BU652" s="19"/>
      <c r="BV652" s="19"/>
      <c r="BW652" s="19"/>
      <c r="BX652" s="19"/>
      <c r="BY652" s="19">
        <v>2750</v>
      </c>
      <c r="BZ652" s="19">
        <v>14970</v>
      </c>
      <c r="CA652" s="19">
        <v>44210</v>
      </c>
      <c r="CB652" s="19"/>
      <c r="CC652" s="19"/>
      <c r="CD652" s="19"/>
      <c r="CE652" s="19">
        <v>2750</v>
      </c>
      <c r="CF652" s="19">
        <v>14970</v>
      </c>
      <c r="CG652" s="19">
        <v>44210</v>
      </c>
      <c r="CH652" t="s">
        <v>108</v>
      </c>
      <c r="CI652" t="s">
        <v>130</v>
      </c>
      <c r="CJ652" t="s">
        <v>109</v>
      </c>
      <c r="CL652" s="19" t="s">
        <v>179</v>
      </c>
      <c r="CM652" s="4">
        <v>41.538888888888884</v>
      </c>
      <c r="CN652" s="4">
        <v>-99.796111111111102</v>
      </c>
      <c r="CO652" t="s">
        <v>109</v>
      </c>
      <c r="CP652" s="19">
        <v>0</v>
      </c>
      <c r="CQ652" s="19">
        <v>0</v>
      </c>
      <c r="CR652" s="19">
        <v>0</v>
      </c>
      <c r="CS652" s="19">
        <v>14970</v>
      </c>
      <c r="CT652" s="19" t="s">
        <v>581</v>
      </c>
      <c r="CU652" s="19" t="s">
        <v>4037</v>
      </c>
    </row>
    <row r="653" spans="1:99" ht="21" customHeight="1" x14ac:dyDescent="0.2">
      <c r="A653">
        <v>10651</v>
      </c>
      <c r="B653" s="16" t="s">
        <v>2819</v>
      </c>
      <c r="C653" s="16" t="s">
        <v>3169</v>
      </c>
      <c r="D653" t="s">
        <v>3170</v>
      </c>
      <c r="E653" s="30" t="s">
        <v>3171</v>
      </c>
      <c r="F653" s="16" t="s">
        <v>3172</v>
      </c>
      <c r="H653" t="s">
        <v>155</v>
      </c>
      <c r="I653" s="16" t="s">
        <v>173</v>
      </c>
      <c r="J653" s="16" t="s">
        <v>5</v>
      </c>
      <c r="K653" s="16" t="s">
        <v>174</v>
      </c>
      <c r="L653" s="16" t="s">
        <v>68</v>
      </c>
      <c r="N653" s="26" t="s">
        <v>685</v>
      </c>
      <c r="O653" t="s">
        <v>2872</v>
      </c>
      <c r="P653" t="s">
        <v>505</v>
      </c>
      <c r="Q653" s="2" t="s">
        <v>2825</v>
      </c>
      <c r="R653" s="16" t="s">
        <v>3173</v>
      </c>
      <c r="S653">
        <v>2015</v>
      </c>
      <c r="T653" s="18" t="s">
        <v>104</v>
      </c>
      <c r="U653" t="s">
        <v>76</v>
      </c>
      <c r="V653" s="3"/>
      <c r="W653" s="3"/>
      <c r="AC653" s="3"/>
      <c r="AD653" s="3">
        <v>0</v>
      </c>
      <c r="AE653" s="19" t="s">
        <v>179</v>
      </c>
      <c r="AF653">
        <v>200</v>
      </c>
      <c r="AG653">
        <v>0</v>
      </c>
      <c r="AH653" t="s">
        <v>2827</v>
      </c>
      <c r="AI653" s="20"/>
      <c r="AK653">
        <v>0</v>
      </c>
      <c r="AL653">
        <v>0</v>
      </c>
      <c r="AM653" t="s">
        <v>179</v>
      </c>
      <c r="AN653" t="s">
        <v>79</v>
      </c>
      <c r="AO653" s="19"/>
      <c r="AP653" s="19"/>
      <c r="AQ653" s="19"/>
      <c r="AR653" s="19"/>
      <c r="AS653" s="19"/>
      <c r="AT653" s="19"/>
      <c r="AU653" s="19"/>
      <c r="AV653" s="19"/>
      <c r="AW653" s="19"/>
      <c r="AX653" s="19"/>
      <c r="AY653" s="19"/>
      <c r="AZ653" s="19"/>
      <c r="BA653" s="19"/>
      <c r="BB653" s="19"/>
      <c r="BC653" s="19"/>
      <c r="BD653" s="19"/>
      <c r="BE653" s="19"/>
      <c r="BF653" s="19"/>
      <c r="BG653" s="19"/>
      <c r="BH653" s="19"/>
      <c r="BI653" s="19"/>
      <c r="BJ653" s="19"/>
      <c r="BK653" s="19"/>
      <c r="BL653" s="19"/>
      <c r="BM653" s="19"/>
      <c r="BN653" s="19"/>
      <c r="BO653" s="19"/>
      <c r="BP653" s="19"/>
      <c r="BQ653" s="19"/>
      <c r="BR653" s="19"/>
      <c r="BS653" s="19"/>
      <c r="BT653" s="19"/>
      <c r="BU653" s="19"/>
      <c r="BV653" s="19"/>
      <c r="BW653" s="19"/>
      <c r="BX653" s="19"/>
      <c r="BY653" s="19"/>
      <c r="BZ653" s="19"/>
      <c r="CA653" s="19"/>
      <c r="CB653" s="19"/>
      <c r="CC653" s="19"/>
      <c r="CD653" s="19"/>
      <c r="CE653" s="19">
        <v>0</v>
      </c>
      <c r="CF653" s="19">
        <v>0</v>
      </c>
      <c r="CG653" s="19">
        <v>0</v>
      </c>
      <c r="CH653" t="s">
        <v>108</v>
      </c>
      <c r="CI653" t="s">
        <v>130</v>
      </c>
      <c r="CJ653" t="s">
        <v>109</v>
      </c>
      <c r="CL653" s="19">
        <v>1</v>
      </c>
      <c r="CM653" s="4">
        <v>39.328888888888891</v>
      </c>
      <c r="CN653" s="4">
        <v>-116.63111111111111</v>
      </c>
      <c r="CO653" t="s">
        <v>109</v>
      </c>
      <c r="CP653" s="19">
        <v>0</v>
      </c>
      <c r="CQ653" s="19">
        <v>0</v>
      </c>
      <c r="CR653" s="19">
        <v>0</v>
      </c>
      <c r="CS653" s="19">
        <v>0</v>
      </c>
      <c r="CT653" s="19" t="s">
        <v>581</v>
      </c>
      <c r="CU653" s="19" t="s">
        <v>4036</v>
      </c>
    </row>
    <row r="654" spans="1:99" ht="21" customHeight="1" x14ac:dyDescent="0.2">
      <c r="A654">
        <v>10652</v>
      </c>
      <c r="B654" s="16" t="s">
        <v>2819</v>
      </c>
      <c r="C654" s="16" t="s">
        <v>3169</v>
      </c>
      <c r="D654" t="s">
        <v>3174</v>
      </c>
      <c r="E654" s="30" t="s">
        <v>3175</v>
      </c>
      <c r="F654" s="16" t="s">
        <v>3176</v>
      </c>
      <c r="H654" t="s">
        <v>155</v>
      </c>
      <c r="I654" s="16" t="s">
        <v>65</v>
      </c>
      <c r="J654" s="16" t="s">
        <v>66</v>
      </c>
      <c r="K654" s="16" t="s">
        <v>156</v>
      </c>
      <c r="L654" s="16" t="s">
        <v>3</v>
      </c>
      <c r="N654" s="26" t="s">
        <v>685</v>
      </c>
      <c r="O654" t="s">
        <v>2872</v>
      </c>
      <c r="P654" t="s">
        <v>505</v>
      </c>
      <c r="Q654" s="2" t="s">
        <v>161</v>
      </c>
      <c r="R654" s="16" t="s">
        <v>3173</v>
      </c>
      <c r="S654">
        <v>2015</v>
      </c>
      <c r="T654" s="18" t="s">
        <v>104</v>
      </c>
      <c r="U654" t="s">
        <v>76</v>
      </c>
      <c r="V654" s="3"/>
      <c r="W654" s="3"/>
      <c r="AC654" s="3"/>
      <c r="AD654" s="3">
        <v>0</v>
      </c>
      <c r="AE654" s="19" t="s">
        <v>179</v>
      </c>
      <c r="AF654">
        <v>200</v>
      </c>
      <c r="AG654">
        <v>0</v>
      </c>
      <c r="AH654" t="s">
        <v>689</v>
      </c>
      <c r="AI654" s="20">
        <v>2</v>
      </c>
      <c r="AK654">
        <v>0</v>
      </c>
      <c r="AL654">
        <v>0</v>
      </c>
      <c r="AM654" t="s">
        <v>179</v>
      </c>
      <c r="AN654" t="s">
        <v>79</v>
      </c>
      <c r="AO654" s="19"/>
      <c r="AP654" s="19"/>
      <c r="AQ654" s="19"/>
      <c r="AR654" s="19"/>
      <c r="AS654" s="19"/>
      <c r="AT654" s="19"/>
      <c r="AU654" s="19"/>
      <c r="AV654" s="19"/>
      <c r="AW654" s="19"/>
      <c r="AX654" s="19"/>
      <c r="AY654" s="19"/>
      <c r="AZ654" s="19"/>
      <c r="BA654" s="19"/>
      <c r="BB654" s="19"/>
      <c r="BC654" s="19"/>
      <c r="BD654" s="19"/>
      <c r="BE654" s="19"/>
      <c r="BF654" s="19"/>
      <c r="BG654" s="19"/>
      <c r="BH654" s="19"/>
      <c r="BI654" s="19"/>
      <c r="BJ654" s="19"/>
      <c r="BK654" s="19"/>
      <c r="BL654" s="19"/>
      <c r="BM654" s="19"/>
      <c r="BN654" s="19"/>
      <c r="BO654" s="19"/>
      <c r="BP654" s="19"/>
      <c r="BQ654" s="19"/>
      <c r="BR654" s="19"/>
      <c r="BS654" s="19"/>
      <c r="BT654" s="19"/>
      <c r="BU654" s="19"/>
      <c r="BV654" s="19"/>
      <c r="BW654" s="19"/>
      <c r="BX654" s="19"/>
      <c r="BY654" s="19"/>
      <c r="BZ654" s="19"/>
      <c r="CA654" s="19"/>
      <c r="CB654" s="19"/>
      <c r="CC654" s="19"/>
      <c r="CD654" s="19"/>
      <c r="CE654" s="19">
        <v>0</v>
      </c>
      <c r="CF654" s="19">
        <v>0</v>
      </c>
      <c r="CG654" s="19">
        <v>0</v>
      </c>
      <c r="CH654" t="s">
        <v>108</v>
      </c>
      <c r="CI654" t="s">
        <v>130</v>
      </c>
      <c r="CJ654" t="s">
        <v>109</v>
      </c>
      <c r="CL654" s="19" t="s">
        <v>179</v>
      </c>
      <c r="CM654" s="4">
        <v>39.330000000000005</v>
      </c>
      <c r="CN654" s="4">
        <v>-116.63222222222221</v>
      </c>
      <c r="CO654" t="s">
        <v>109</v>
      </c>
      <c r="CP654" s="19">
        <v>0</v>
      </c>
      <c r="CQ654" s="19">
        <v>0</v>
      </c>
      <c r="CR654" s="19">
        <v>0</v>
      </c>
      <c r="CS654" s="19">
        <v>0</v>
      </c>
      <c r="CT654" s="19" t="s">
        <v>581</v>
      </c>
      <c r="CU654" s="19" t="s">
        <v>4036</v>
      </c>
    </row>
    <row r="655" spans="1:99" ht="21" customHeight="1" x14ac:dyDescent="0.2">
      <c r="A655">
        <v>10653</v>
      </c>
      <c r="B655" s="16" t="s">
        <v>2819</v>
      </c>
      <c r="C655" s="16" t="s">
        <v>3177</v>
      </c>
      <c r="D655" t="s">
        <v>3178</v>
      </c>
      <c r="E655" t="s">
        <v>3179</v>
      </c>
      <c r="F655" s="16" t="s">
        <v>3180</v>
      </c>
      <c r="H655" t="s">
        <v>155</v>
      </c>
      <c r="I655" s="16" t="s">
        <v>173</v>
      </c>
      <c r="J655" s="16" t="s">
        <v>5</v>
      </c>
      <c r="K655" s="16" t="s">
        <v>174</v>
      </c>
      <c r="L655" s="16" t="s">
        <v>68</v>
      </c>
      <c r="N655" s="26" t="s">
        <v>685</v>
      </c>
      <c r="O655" t="s">
        <v>2872</v>
      </c>
      <c r="P655" t="s">
        <v>505</v>
      </c>
      <c r="Q655" s="2" t="s">
        <v>2825</v>
      </c>
      <c r="R655" s="16" t="s">
        <v>3173</v>
      </c>
      <c r="S655">
        <v>2015</v>
      </c>
      <c r="T655" s="18" t="s">
        <v>104</v>
      </c>
      <c r="U655" t="s">
        <v>76</v>
      </c>
      <c r="V655" s="3"/>
      <c r="W655" s="3"/>
      <c r="AC655" s="3"/>
      <c r="AD655" s="3">
        <v>0</v>
      </c>
      <c r="AE655" s="19" t="s">
        <v>179</v>
      </c>
      <c r="AF655">
        <v>200</v>
      </c>
      <c r="AG655">
        <v>0</v>
      </c>
      <c r="AH655" t="s">
        <v>2827</v>
      </c>
      <c r="AI655" s="20"/>
      <c r="AK655">
        <v>0</v>
      </c>
      <c r="AL655">
        <v>0</v>
      </c>
      <c r="AM655" t="s">
        <v>179</v>
      </c>
      <c r="AN655" t="s">
        <v>79</v>
      </c>
      <c r="AO655" s="19"/>
      <c r="AP655" s="19"/>
      <c r="AQ655" s="19"/>
      <c r="AR655" s="19"/>
      <c r="AS655" s="19"/>
      <c r="AT655" s="19"/>
      <c r="AU655" s="19"/>
      <c r="AV655" s="19"/>
      <c r="AW655" s="19"/>
      <c r="AX655" s="19"/>
      <c r="AY655" s="19"/>
      <c r="AZ655" s="19"/>
      <c r="BA655" s="19"/>
      <c r="BB655" s="19"/>
      <c r="BC655" s="19"/>
      <c r="BD655" s="19"/>
      <c r="BE655" s="19"/>
      <c r="BF655" s="19"/>
      <c r="BG655" s="19"/>
      <c r="BH655" s="19"/>
      <c r="BI655" s="19"/>
      <c r="BJ655" s="19"/>
      <c r="BK655" s="19"/>
      <c r="BL655" s="19"/>
      <c r="BM655" s="19"/>
      <c r="BN655" s="19"/>
      <c r="BO655" s="19"/>
      <c r="BP655" s="19"/>
      <c r="BQ655" s="19"/>
      <c r="BR655" s="19"/>
      <c r="BS655" s="19"/>
      <c r="BT655" s="19"/>
      <c r="BU655" s="19"/>
      <c r="BV655" s="19"/>
      <c r="BW655" s="19"/>
      <c r="BX655" s="19"/>
      <c r="BY655" s="19"/>
      <c r="BZ655" s="19"/>
      <c r="CA655" s="19"/>
      <c r="CB655" s="19"/>
      <c r="CC655" s="19"/>
      <c r="CD655" s="19"/>
      <c r="CE655" s="19">
        <v>0</v>
      </c>
      <c r="CF655" s="19">
        <v>0</v>
      </c>
      <c r="CG655" s="19">
        <v>0</v>
      </c>
      <c r="CH655" t="s">
        <v>108</v>
      </c>
      <c r="CI655" t="s">
        <v>130</v>
      </c>
      <c r="CJ655" t="s">
        <v>109</v>
      </c>
      <c r="CL655" s="19">
        <v>1</v>
      </c>
      <c r="CM655" s="4">
        <v>43.68055555555555</v>
      </c>
      <c r="CN655" s="4">
        <v>-71.581111111111113</v>
      </c>
      <c r="CO655" t="s">
        <v>109</v>
      </c>
      <c r="CP655" s="19">
        <v>0</v>
      </c>
      <c r="CQ655" s="19">
        <v>0</v>
      </c>
      <c r="CR655" s="19">
        <v>0</v>
      </c>
      <c r="CS655" s="19">
        <v>0</v>
      </c>
      <c r="CT655" s="19" t="s">
        <v>581</v>
      </c>
      <c r="CU655" s="19" t="s">
        <v>4036</v>
      </c>
    </row>
    <row r="656" spans="1:99" ht="21" customHeight="1" x14ac:dyDescent="0.2">
      <c r="A656">
        <v>10654</v>
      </c>
      <c r="B656" s="16" t="s">
        <v>2819</v>
      </c>
      <c r="C656" s="16" t="s">
        <v>3177</v>
      </c>
      <c r="D656" t="s">
        <v>3181</v>
      </c>
      <c r="E656" t="s">
        <v>3182</v>
      </c>
      <c r="F656" s="16" t="s">
        <v>3183</v>
      </c>
      <c r="H656" t="s">
        <v>155</v>
      </c>
      <c r="I656" s="16" t="s">
        <v>65</v>
      </c>
      <c r="J656" s="16" t="s">
        <v>66</v>
      </c>
      <c r="K656" s="16" t="s">
        <v>156</v>
      </c>
      <c r="L656" s="16" t="s">
        <v>3</v>
      </c>
      <c r="N656" s="26" t="s">
        <v>685</v>
      </c>
      <c r="O656" t="s">
        <v>2872</v>
      </c>
      <c r="P656" t="s">
        <v>505</v>
      </c>
      <c r="Q656" s="2" t="s">
        <v>161</v>
      </c>
      <c r="R656" s="16" t="s">
        <v>3173</v>
      </c>
      <c r="S656">
        <v>2015</v>
      </c>
      <c r="T656" s="18" t="s">
        <v>104</v>
      </c>
      <c r="U656" t="s">
        <v>76</v>
      </c>
      <c r="V656" s="3"/>
      <c r="W656" s="3"/>
      <c r="AC656" s="3"/>
      <c r="AD656" s="3">
        <v>0</v>
      </c>
      <c r="AE656" s="19" t="s">
        <v>179</v>
      </c>
      <c r="AF656">
        <v>200</v>
      </c>
      <c r="AG656">
        <v>0</v>
      </c>
      <c r="AH656" t="s">
        <v>689</v>
      </c>
      <c r="AI656" s="20">
        <v>2</v>
      </c>
      <c r="AK656">
        <v>0</v>
      </c>
      <c r="AL656">
        <v>0</v>
      </c>
      <c r="AM656" t="s">
        <v>179</v>
      </c>
      <c r="AN656" t="s">
        <v>79</v>
      </c>
      <c r="AO656" s="19"/>
      <c r="AP656" s="19"/>
      <c r="AQ656" s="19"/>
      <c r="AR656" s="19"/>
      <c r="AS656" s="19"/>
      <c r="AT656" s="19"/>
      <c r="AU656" s="19"/>
      <c r="AV656" s="19"/>
      <c r="AW656" s="19"/>
      <c r="AX656" s="19"/>
      <c r="AY656" s="19"/>
      <c r="AZ656" s="19"/>
      <c r="BA656" s="19"/>
      <c r="BB656" s="19"/>
      <c r="BC656" s="19"/>
      <c r="BD656" s="19"/>
      <c r="BE656" s="19"/>
      <c r="BF656" s="19"/>
      <c r="BG656" s="19"/>
      <c r="BH656" s="19"/>
      <c r="BI656" s="19"/>
      <c r="BJ656" s="19"/>
      <c r="BK656" s="19"/>
      <c r="BL656" s="19"/>
      <c r="BM656" s="19"/>
      <c r="BN656" s="19"/>
      <c r="BO656" s="19"/>
      <c r="BP656" s="19"/>
      <c r="BQ656" s="19"/>
      <c r="BR656" s="19"/>
      <c r="BS656" s="19"/>
      <c r="BT656" s="19"/>
      <c r="BU656" s="19"/>
      <c r="BV656" s="19"/>
      <c r="BW656" s="19"/>
      <c r="BX656" s="19"/>
      <c r="BY656" s="19"/>
      <c r="BZ656" s="19"/>
      <c r="CA656" s="19"/>
      <c r="CB656" s="19"/>
      <c r="CC656" s="19"/>
      <c r="CD656" s="19"/>
      <c r="CE656" s="19">
        <v>0</v>
      </c>
      <c r="CF656" s="19">
        <v>0</v>
      </c>
      <c r="CG656" s="19">
        <v>0</v>
      </c>
      <c r="CH656" t="s">
        <v>108</v>
      </c>
      <c r="CI656" t="s">
        <v>130</v>
      </c>
      <c r="CJ656" t="s">
        <v>109</v>
      </c>
      <c r="CL656" s="19" t="s">
        <v>179</v>
      </c>
      <c r="CM656" s="4">
        <v>43.681666666666665</v>
      </c>
      <c r="CN656" s="4">
        <v>-71.582222222222214</v>
      </c>
      <c r="CO656" t="s">
        <v>109</v>
      </c>
      <c r="CP656" s="19">
        <v>0</v>
      </c>
      <c r="CQ656" s="19">
        <v>0</v>
      </c>
      <c r="CR656" s="19">
        <v>0</v>
      </c>
      <c r="CS656" s="19">
        <v>0</v>
      </c>
      <c r="CT656" s="19" t="s">
        <v>581</v>
      </c>
      <c r="CU656" s="19" t="s">
        <v>4036</v>
      </c>
    </row>
    <row r="657" spans="1:99" ht="21" customHeight="1" x14ac:dyDescent="0.2">
      <c r="A657">
        <v>10655</v>
      </c>
      <c r="B657" s="16" t="s">
        <v>2819</v>
      </c>
      <c r="C657" s="16" t="s">
        <v>3184</v>
      </c>
      <c r="D657" t="s">
        <v>3185</v>
      </c>
      <c r="E657" t="s">
        <v>3186</v>
      </c>
      <c r="F657" s="16" t="s">
        <v>3187</v>
      </c>
      <c r="H657" t="s">
        <v>155</v>
      </c>
      <c r="I657" s="16" t="s">
        <v>173</v>
      </c>
      <c r="J657" s="16" t="s">
        <v>5</v>
      </c>
      <c r="K657" s="16" t="s">
        <v>174</v>
      </c>
      <c r="L657" s="16" t="s">
        <v>68</v>
      </c>
      <c r="N657" s="26" t="s">
        <v>685</v>
      </c>
      <c r="O657" t="s">
        <v>2872</v>
      </c>
      <c r="P657" t="s">
        <v>505</v>
      </c>
      <c r="Q657" s="2" t="s">
        <v>2825</v>
      </c>
      <c r="R657" s="16" t="s">
        <v>3173</v>
      </c>
      <c r="S657">
        <v>2015</v>
      </c>
      <c r="T657" s="18" t="s">
        <v>104</v>
      </c>
      <c r="U657" t="s">
        <v>76</v>
      </c>
      <c r="V657" s="3"/>
      <c r="W657" s="3"/>
      <c r="AC657" s="3"/>
      <c r="AD657" s="3">
        <v>0</v>
      </c>
      <c r="AE657" s="19" t="s">
        <v>179</v>
      </c>
      <c r="AF657">
        <v>200</v>
      </c>
      <c r="AG657">
        <v>0</v>
      </c>
      <c r="AH657" t="s">
        <v>2827</v>
      </c>
      <c r="AI657" s="20"/>
      <c r="AK657">
        <v>0</v>
      </c>
      <c r="AL657">
        <v>0</v>
      </c>
      <c r="AM657" t="s">
        <v>179</v>
      </c>
      <c r="AN657" t="s">
        <v>79</v>
      </c>
      <c r="AO657" s="19"/>
      <c r="AP657" s="19"/>
      <c r="AQ657" s="19"/>
      <c r="AR657" s="19"/>
      <c r="AS657" s="19"/>
      <c r="AT657" s="19"/>
      <c r="AU657" s="19"/>
      <c r="AV657" s="19"/>
      <c r="AW657" s="19"/>
      <c r="AX657" s="19"/>
      <c r="AY657" s="19"/>
      <c r="AZ657" s="19"/>
      <c r="BA657" s="19"/>
      <c r="BB657" s="19"/>
      <c r="BC657" s="19"/>
      <c r="BD657" s="19"/>
      <c r="BE657" s="19"/>
      <c r="BF657" s="19"/>
      <c r="BG657" s="19"/>
      <c r="BH657" s="19"/>
      <c r="BI657" s="19"/>
      <c r="BJ657" s="19"/>
      <c r="BK657" s="19"/>
      <c r="BL657" s="19"/>
      <c r="BM657" s="19"/>
      <c r="BN657" s="19"/>
      <c r="BO657" s="19"/>
      <c r="BP657" s="19"/>
      <c r="BQ657" s="19"/>
      <c r="BR657" s="19"/>
      <c r="BS657" s="19"/>
      <c r="BT657" s="19"/>
      <c r="BU657" s="19"/>
      <c r="BV657" s="19"/>
      <c r="BW657" s="19"/>
      <c r="BX657" s="19"/>
      <c r="BY657" s="19"/>
      <c r="BZ657" s="19"/>
      <c r="CA657" s="19"/>
      <c r="CB657" s="19"/>
      <c r="CC657" s="19"/>
      <c r="CD657" s="19"/>
      <c r="CE657" s="19">
        <v>0</v>
      </c>
      <c r="CF657" s="19">
        <v>0</v>
      </c>
      <c r="CG657" s="19">
        <v>0</v>
      </c>
      <c r="CH657" t="s">
        <v>108</v>
      </c>
      <c r="CI657" t="s">
        <v>130</v>
      </c>
      <c r="CJ657" t="s">
        <v>109</v>
      </c>
      <c r="CL657" s="19">
        <v>1</v>
      </c>
      <c r="CM657" s="4">
        <v>40.19083333333333</v>
      </c>
      <c r="CN657" s="4">
        <v>-74.672777777777782</v>
      </c>
      <c r="CO657" t="s">
        <v>109</v>
      </c>
      <c r="CP657" s="19">
        <v>0</v>
      </c>
      <c r="CQ657" s="19">
        <v>0</v>
      </c>
      <c r="CR657" s="19">
        <v>0</v>
      </c>
      <c r="CS657" s="19">
        <v>0</v>
      </c>
      <c r="CT657" s="19" t="s">
        <v>581</v>
      </c>
      <c r="CU657" s="19" t="s">
        <v>4036</v>
      </c>
    </row>
    <row r="658" spans="1:99" ht="21" customHeight="1" x14ac:dyDescent="0.2">
      <c r="A658">
        <v>10656</v>
      </c>
      <c r="B658" s="16" t="s">
        <v>2819</v>
      </c>
      <c r="C658" s="16" t="s">
        <v>3184</v>
      </c>
      <c r="D658" t="s">
        <v>3188</v>
      </c>
      <c r="E658" t="s">
        <v>3189</v>
      </c>
      <c r="F658" s="16" t="s">
        <v>3190</v>
      </c>
      <c r="H658" t="s">
        <v>155</v>
      </c>
      <c r="I658" s="16" t="s">
        <v>65</v>
      </c>
      <c r="J658" s="16" t="s">
        <v>66</v>
      </c>
      <c r="K658" s="16" t="s">
        <v>156</v>
      </c>
      <c r="L658" s="16" t="s">
        <v>3</v>
      </c>
      <c r="N658" s="26" t="s">
        <v>685</v>
      </c>
      <c r="O658" t="s">
        <v>2872</v>
      </c>
      <c r="P658" t="s">
        <v>505</v>
      </c>
      <c r="Q658" s="2" t="s">
        <v>161</v>
      </c>
      <c r="R658" s="16" t="s">
        <v>3173</v>
      </c>
      <c r="S658">
        <v>2015</v>
      </c>
      <c r="T658" s="18" t="s">
        <v>104</v>
      </c>
      <c r="U658" t="s">
        <v>76</v>
      </c>
      <c r="V658" s="3"/>
      <c r="W658" s="3"/>
      <c r="AC658" s="3"/>
      <c r="AD658" s="3">
        <v>0</v>
      </c>
      <c r="AE658" s="19" t="s">
        <v>179</v>
      </c>
      <c r="AF658">
        <v>200</v>
      </c>
      <c r="AG658">
        <v>0</v>
      </c>
      <c r="AH658" t="s">
        <v>689</v>
      </c>
      <c r="AI658" s="20">
        <v>2</v>
      </c>
      <c r="AK658">
        <v>0</v>
      </c>
      <c r="AL658">
        <v>0</v>
      </c>
      <c r="AM658" t="s">
        <v>179</v>
      </c>
      <c r="AN658" t="s">
        <v>79</v>
      </c>
      <c r="AO658" s="19"/>
      <c r="AP658" s="19"/>
      <c r="AQ658" s="19"/>
      <c r="AR658" s="19"/>
      <c r="AS658" s="19"/>
      <c r="AT658" s="19"/>
      <c r="AU658" s="19"/>
      <c r="AV658" s="19"/>
      <c r="AW658" s="19"/>
      <c r="AX658" s="19"/>
      <c r="AY658" s="19"/>
      <c r="AZ658" s="19"/>
      <c r="BA658" s="19"/>
      <c r="BB658" s="19"/>
      <c r="BC658" s="19"/>
      <c r="BD658" s="19"/>
      <c r="BE658" s="19"/>
      <c r="BF658" s="19"/>
      <c r="BG658" s="19"/>
      <c r="BH658" s="19"/>
      <c r="BI658" s="19"/>
      <c r="BJ658" s="19"/>
      <c r="BK658" s="19"/>
      <c r="BL658" s="19"/>
      <c r="BM658" s="19"/>
      <c r="BN658" s="19"/>
      <c r="BO658" s="19"/>
      <c r="BP658" s="19"/>
      <c r="BQ658" s="19"/>
      <c r="BR658" s="19"/>
      <c r="BS658" s="19"/>
      <c r="BT658" s="19"/>
      <c r="BU658" s="19"/>
      <c r="BV658" s="19"/>
      <c r="BW658" s="19"/>
      <c r="BX658" s="19"/>
      <c r="BY658" s="19"/>
      <c r="BZ658" s="19"/>
      <c r="CA658" s="19"/>
      <c r="CB658" s="19"/>
      <c r="CC658" s="19"/>
      <c r="CD658" s="19"/>
      <c r="CE658" s="19">
        <v>0</v>
      </c>
      <c r="CF658" s="19">
        <v>0</v>
      </c>
      <c r="CG658" s="19">
        <v>0</v>
      </c>
      <c r="CH658" t="s">
        <v>108</v>
      </c>
      <c r="CI658" t="s">
        <v>130</v>
      </c>
      <c r="CJ658" t="s">
        <v>109</v>
      </c>
      <c r="CL658" s="19" t="s">
        <v>179</v>
      </c>
      <c r="CM658" s="4">
        <v>40.191944444444438</v>
      </c>
      <c r="CN658" s="4">
        <v>-74.673888888888897</v>
      </c>
      <c r="CO658" t="s">
        <v>109</v>
      </c>
      <c r="CP658" s="19">
        <v>0</v>
      </c>
      <c r="CQ658" s="19">
        <v>0</v>
      </c>
      <c r="CR658" s="19">
        <v>0</v>
      </c>
      <c r="CS658" s="19">
        <v>0</v>
      </c>
      <c r="CT658" s="19" t="s">
        <v>581</v>
      </c>
      <c r="CU658" s="19" t="s">
        <v>4036</v>
      </c>
    </row>
    <row r="659" spans="1:99" ht="21" customHeight="1" x14ac:dyDescent="0.2">
      <c r="A659">
        <v>10657</v>
      </c>
      <c r="B659" s="16" t="s">
        <v>2819</v>
      </c>
      <c r="C659" s="16" t="s">
        <v>3191</v>
      </c>
      <c r="D659" t="s">
        <v>3192</v>
      </c>
      <c r="E659" t="s">
        <v>3193</v>
      </c>
      <c r="F659" s="16" t="s">
        <v>3194</v>
      </c>
      <c r="H659" t="s">
        <v>155</v>
      </c>
      <c r="I659" s="16" t="s">
        <v>173</v>
      </c>
      <c r="J659" s="16" t="s">
        <v>5</v>
      </c>
      <c r="K659" s="16" t="s">
        <v>174</v>
      </c>
      <c r="L659" s="16" t="s">
        <v>68</v>
      </c>
      <c r="N659" s="26" t="s">
        <v>685</v>
      </c>
      <c r="O659" t="s">
        <v>2872</v>
      </c>
      <c r="P659" t="s">
        <v>505</v>
      </c>
      <c r="Q659" s="2" t="s">
        <v>2825</v>
      </c>
      <c r="R659" s="16" t="s">
        <v>2919</v>
      </c>
      <c r="S659">
        <v>2015</v>
      </c>
      <c r="T659" s="18" t="s">
        <v>104</v>
      </c>
      <c r="U659" t="s">
        <v>76</v>
      </c>
      <c r="V659" s="3"/>
      <c r="W659" s="3"/>
      <c r="AC659" s="3"/>
      <c r="AD659" s="3">
        <v>0</v>
      </c>
      <c r="AE659" s="19" t="s">
        <v>179</v>
      </c>
      <c r="AF659">
        <v>200</v>
      </c>
      <c r="AG659">
        <v>0</v>
      </c>
      <c r="AH659" t="s">
        <v>2827</v>
      </c>
      <c r="AI659" s="20"/>
      <c r="AK659">
        <v>0</v>
      </c>
      <c r="AL659">
        <v>0</v>
      </c>
      <c r="AM659" t="s">
        <v>179</v>
      </c>
      <c r="AN659" t="s">
        <v>79</v>
      </c>
      <c r="AO659" s="19"/>
      <c r="AP659" s="19"/>
      <c r="AQ659" s="19"/>
      <c r="AR659" s="19"/>
      <c r="AS659" s="19"/>
      <c r="AT659" s="19"/>
      <c r="AU659" s="19"/>
      <c r="AV659" s="19"/>
      <c r="AW659" s="19"/>
      <c r="AX659" s="19"/>
      <c r="AY659" s="19"/>
      <c r="AZ659" s="19"/>
      <c r="BA659" s="19"/>
      <c r="BB659" s="19"/>
      <c r="BC659" s="19"/>
      <c r="BD659" s="19"/>
      <c r="BE659" s="19"/>
      <c r="BF659" s="19"/>
      <c r="BG659" s="19"/>
      <c r="BH659" s="19"/>
      <c r="BI659" s="19"/>
      <c r="BJ659" s="19"/>
      <c r="BK659" s="19"/>
      <c r="BL659" s="19"/>
      <c r="BM659" s="19">
        <v>9710</v>
      </c>
      <c r="BN659" s="19">
        <v>9710</v>
      </c>
      <c r="BO659" s="19">
        <v>9710</v>
      </c>
      <c r="BP659" s="19"/>
      <c r="BQ659" s="19"/>
      <c r="BR659" s="19"/>
      <c r="BS659" s="19"/>
      <c r="BT659" s="19"/>
      <c r="BU659" s="19"/>
      <c r="BV659" s="19"/>
      <c r="BW659" s="19"/>
      <c r="BX659" s="19"/>
      <c r="BY659" s="19"/>
      <c r="BZ659" s="19"/>
      <c r="CA659" s="19"/>
      <c r="CB659" s="19"/>
      <c r="CC659" s="19"/>
      <c r="CD659" s="19"/>
      <c r="CE659" s="19">
        <v>9710</v>
      </c>
      <c r="CF659" s="19">
        <v>9710</v>
      </c>
      <c r="CG659" s="19">
        <v>9710</v>
      </c>
      <c r="CH659" t="s">
        <v>108</v>
      </c>
      <c r="CI659" t="s">
        <v>130</v>
      </c>
      <c r="CJ659" t="s">
        <v>109</v>
      </c>
      <c r="CL659" s="19">
        <v>1</v>
      </c>
      <c r="CM659" s="4">
        <v>34.407222222222224</v>
      </c>
      <c r="CN659" s="4">
        <v>-106.1125</v>
      </c>
      <c r="CO659" t="s">
        <v>109</v>
      </c>
      <c r="CP659" s="19">
        <v>0</v>
      </c>
      <c r="CQ659" s="19">
        <v>0</v>
      </c>
      <c r="CR659" s="19">
        <v>9710</v>
      </c>
      <c r="CS659" s="19">
        <v>0</v>
      </c>
      <c r="CT659" s="19" t="s">
        <v>581</v>
      </c>
      <c r="CU659" s="19" t="s">
        <v>4037</v>
      </c>
    </row>
    <row r="660" spans="1:99" ht="21" customHeight="1" x14ac:dyDescent="0.2">
      <c r="A660">
        <v>10658</v>
      </c>
      <c r="B660" s="16" t="s">
        <v>2819</v>
      </c>
      <c r="C660" s="16" t="s">
        <v>3191</v>
      </c>
      <c r="D660" t="s">
        <v>3195</v>
      </c>
      <c r="E660" t="s">
        <v>3196</v>
      </c>
      <c r="F660" s="16" t="s">
        <v>3197</v>
      </c>
      <c r="H660" t="s">
        <v>155</v>
      </c>
      <c r="I660" s="16" t="s">
        <v>65</v>
      </c>
      <c r="J660" s="16" t="s">
        <v>66</v>
      </c>
      <c r="K660" s="16" t="s">
        <v>156</v>
      </c>
      <c r="L660" s="16" t="s">
        <v>3</v>
      </c>
      <c r="N660" s="26" t="s">
        <v>685</v>
      </c>
      <c r="O660" t="s">
        <v>2877</v>
      </c>
      <c r="P660" t="s">
        <v>505</v>
      </c>
      <c r="Q660" s="2" t="s">
        <v>161</v>
      </c>
      <c r="R660" s="16" t="s">
        <v>2888</v>
      </c>
      <c r="S660">
        <v>2015</v>
      </c>
      <c r="T660" s="18" t="s">
        <v>104</v>
      </c>
      <c r="U660" t="s">
        <v>76</v>
      </c>
      <c r="V660" s="3"/>
      <c r="W660" s="3"/>
      <c r="AC660" s="3"/>
      <c r="AD660" s="3">
        <v>0</v>
      </c>
      <c r="AE660" s="19" t="s">
        <v>179</v>
      </c>
      <c r="AF660">
        <v>200</v>
      </c>
      <c r="AG660">
        <v>0</v>
      </c>
      <c r="AH660" t="s">
        <v>689</v>
      </c>
      <c r="AI660" s="20">
        <v>2</v>
      </c>
      <c r="AK660">
        <v>0</v>
      </c>
      <c r="AL660">
        <v>0</v>
      </c>
      <c r="AM660" t="s">
        <v>179</v>
      </c>
      <c r="AN660" t="s">
        <v>79</v>
      </c>
      <c r="AO660" s="19"/>
      <c r="AP660" s="19"/>
      <c r="AQ660" s="19"/>
      <c r="AR660" s="19"/>
      <c r="AS660" s="19"/>
      <c r="AT660" s="19"/>
      <c r="AU660" s="19"/>
      <c r="AV660" s="19"/>
      <c r="AW660" s="19"/>
      <c r="AX660" s="19"/>
      <c r="AY660" s="19"/>
      <c r="AZ660" s="19"/>
      <c r="BA660" s="19"/>
      <c r="BB660" s="19"/>
      <c r="BC660" s="19"/>
      <c r="BD660" s="19"/>
      <c r="BE660" s="19"/>
      <c r="BF660" s="19"/>
      <c r="BG660" s="19"/>
      <c r="BH660" s="19"/>
      <c r="BI660" s="19"/>
      <c r="BJ660" s="19"/>
      <c r="BK660" s="19"/>
      <c r="BL660" s="19"/>
      <c r="BM660" s="19"/>
      <c r="BN660" s="19"/>
      <c r="BO660" s="19"/>
      <c r="BP660" s="19"/>
      <c r="BQ660" s="19"/>
      <c r="BR660" s="19"/>
      <c r="BS660" s="19"/>
      <c r="BT660" s="19"/>
      <c r="BU660" s="19"/>
      <c r="BV660" s="19"/>
      <c r="BW660" s="19"/>
      <c r="BX660" s="19"/>
      <c r="BY660" s="19">
        <v>32970</v>
      </c>
      <c r="BZ660" s="19">
        <v>129290</v>
      </c>
      <c r="CA660" s="19">
        <v>349080</v>
      </c>
      <c r="CB660" s="19"/>
      <c r="CC660" s="19"/>
      <c r="CD660" s="19"/>
      <c r="CE660" s="19">
        <v>32970</v>
      </c>
      <c r="CF660" s="19">
        <v>129290</v>
      </c>
      <c r="CG660" s="19">
        <v>349080</v>
      </c>
      <c r="CH660" t="s">
        <v>108</v>
      </c>
      <c r="CI660" t="s">
        <v>130</v>
      </c>
      <c r="CJ660" t="s">
        <v>109</v>
      </c>
      <c r="CL660" s="19" t="s">
        <v>179</v>
      </c>
      <c r="CM660" s="4">
        <v>34.408333333333331</v>
      </c>
      <c r="CN660" s="4">
        <v>-106.11361111111111</v>
      </c>
      <c r="CO660" t="s">
        <v>109</v>
      </c>
      <c r="CP660" s="19">
        <v>0</v>
      </c>
      <c r="CQ660" s="19">
        <v>0</v>
      </c>
      <c r="CR660" s="19">
        <v>0</v>
      </c>
      <c r="CS660" s="19">
        <v>129290</v>
      </c>
      <c r="CT660" s="19" t="s">
        <v>581</v>
      </c>
      <c r="CU660" s="19" t="s">
        <v>4037</v>
      </c>
    </row>
    <row r="661" spans="1:99" ht="21" customHeight="1" x14ac:dyDescent="0.2">
      <c r="A661">
        <v>10659</v>
      </c>
      <c r="B661" s="16" t="s">
        <v>2819</v>
      </c>
      <c r="C661" s="16" t="s">
        <v>3198</v>
      </c>
      <c r="D661" t="s">
        <v>3199</v>
      </c>
      <c r="E661" t="s">
        <v>3200</v>
      </c>
      <c r="F661" s="16" t="s">
        <v>3201</v>
      </c>
      <c r="H661" t="s">
        <v>155</v>
      </c>
      <c r="I661" s="16" t="s">
        <v>173</v>
      </c>
      <c r="J661" s="16" t="s">
        <v>5</v>
      </c>
      <c r="K661" s="16" t="s">
        <v>174</v>
      </c>
      <c r="L661" s="16" t="s">
        <v>68</v>
      </c>
      <c r="N661" s="26" t="s">
        <v>685</v>
      </c>
      <c r="O661" t="s">
        <v>2872</v>
      </c>
      <c r="P661" t="s">
        <v>505</v>
      </c>
      <c r="Q661" s="2" t="s">
        <v>2825</v>
      </c>
      <c r="R661" s="16" t="s">
        <v>2919</v>
      </c>
      <c r="S661">
        <v>2015</v>
      </c>
      <c r="T661" s="18" t="s">
        <v>104</v>
      </c>
      <c r="U661" t="s">
        <v>76</v>
      </c>
      <c r="V661" s="3"/>
      <c r="W661" s="3"/>
      <c r="AC661" s="3"/>
      <c r="AD661" s="3">
        <v>0</v>
      </c>
      <c r="AE661" s="19" t="s">
        <v>179</v>
      </c>
      <c r="AF661">
        <v>200</v>
      </c>
      <c r="AG661">
        <v>0</v>
      </c>
      <c r="AH661" t="s">
        <v>2827</v>
      </c>
      <c r="AI661" s="20"/>
      <c r="AK661">
        <v>0</v>
      </c>
      <c r="AL661">
        <v>0</v>
      </c>
      <c r="AM661" t="s">
        <v>179</v>
      </c>
      <c r="AN661" t="s">
        <v>79</v>
      </c>
      <c r="AO661" s="19"/>
      <c r="AP661" s="19"/>
      <c r="AQ661" s="19"/>
      <c r="AR661" s="19"/>
      <c r="AS661" s="19"/>
      <c r="AT661" s="19"/>
      <c r="AU661" s="19"/>
      <c r="AV661" s="19"/>
      <c r="AW661" s="19"/>
      <c r="AX661" s="19"/>
      <c r="AY661" s="19"/>
      <c r="AZ661" s="19"/>
      <c r="BA661" s="19"/>
      <c r="BB661" s="19"/>
      <c r="BC661" s="19"/>
      <c r="BD661" s="19"/>
      <c r="BE661" s="19"/>
      <c r="BF661" s="19"/>
      <c r="BG661" s="19"/>
      <c r="BH661" s="19"/>
      <c r="BI661" s="19"/>
      <c r="BJ661" s="19"/>
      <c r="BK661" s="19"/>
      <c r="BL661" s="19"/>
      <c r="BM661" s="19">
        <v>50</v>
      </c>
      <c r="BN661" s="19">
        <v>80</v>
      </c>
      <c r="BO661" s="19">
        <v>150</v>
      </c>
      <c r="BP661" s="19"/>
      <c r="BQ661" s="19"/>
      <c r="BR661" s="19"/>
      <c r="BS661" s="19"/>
      <c r="BT661" s="19"/>
      <c r="BU661" s="19"/>
      <c r="BV661" s="19"/>
      <c r="BW661" s="19"/>
      <c r="BX661" s="19"/>
      <c r="BY661" s="19"/>
      <c r="BZ661" s="19"/>
      <c r="CA661" s="19"/>
      <c r="CB661" s="19"/>
      <c r="CC661" s="19"/>
      <c r="CD661" s="19"/>
      <c r="CE661" s="19">
        <v>50</v>
      </c>
      <c r="CF661" s="19">
        <v>80</v>
      </c>
      <c r="CG661" s="19">
        <v>150</v>
      </c>
      <c r="CH661" t="s">
        <v>108</v>
      </c>
      <c r="CI661" t="s">
        <v>130</v>
      </c>
      <c r="CJ661" t="s">
        <v>109</v>
      </c>
      <c r="CL661" s="19">
        <v>1</v>
      </c>
      <c r="CM661" s="4">
        <v>42.953888888888891</v>
      </c>
      <c r="CN661" s="4">
        <v>-75.526666666666671</v>
      </c>
      <c r="CO661" t="s">
        <v>109</v>
      </c>
      <c r="CP661" s="19">
        <v>0</v>
      </c>
      <c r="CQ661" s="19">
        <v>0</v>
      </c>
      <c r="CR661" s="19">
        <v>80</v>
      </c>
      <c r="CS661" s="19">
        <v>0</v>
      </c>
      <c r="CT661" s="19" t="s">
        <v>581</v>
      </c>
      <c r="CU661" s="19" t="s">
        <v>4037</v>
      </c>
    </row>
    <row r="662" spans="1:99" ht="21" customHeight="1" x14ac:dyDescent="0.2">
      <c r="A662">
        <v>10660</v>
      </c>
      <c r="B662" s="16" t="s">
        <v>2819</v>
      </c>
      <c r="C662" s="16" t="s">
        <v>3198</v>
      </c>
      <c r="D662" t="s">
        <v>3202</v>
      </c>
      <c r="E662" t="s">
        <v>3203</v>
      </c>
      <c r="F662" s="16" t="s">
        <v>3204</v>
      </c>
      <c r="H662" t="s">
        <v>155</v>
      </c>
      <c r="I662" s="16" t="s">
        <v>65</v>
      </c>
      <c r="J662" s="16" t="s">
        <v>66</v>
      </c>
      <c r="K662" s="16" t="s">
        <v>156</v>
      </c>
      <c r="L662" s="16" t="s">
        <v>3</v>
      </c>
      <c r="N662" s="26" t="s">
        <v>685</v>
      </c>
      <c r="O662" t="s">
        <v>2872</v>
      </c>
      <c r="P662" t="s">
        <v>505</v>
      </c>
      <c r="Q662" s="2" t="s">
        <v>161</v>
      </c>
      <c r="R662" s="16" t="s">
        <v>2878</v>
      </c>
      <c r="S662">
        <v>2015</v>
      </c>
      <c r="T662" s="18" t="s">
        <v>104</v>
      </c>
      <c r="U662" t="s">
        <v>76</v>
      </c>
      <c r="V662" s="3"/>
      <c r="W662" s="3"/>
      <c r="AC662" s="3"/>
      <c r="AD662" s="3">
        <v>0</v>
      </c>
      <c r="AE662" s="19" t="s">
        <v>179</v>
      </c>
      <c r="AF662">
        <v>200</v>
      </c>
      <c r="AG662">
        <v>0</v>
      </c>
      <c r="AH662" t="s">
        <v>689</v>
      </c>
      <c r="AI662" s="20">
        <v>2</v>
      </c>
      <c r="AK662">
        <v>0</v>
      </c>
      <c r="AL662">
        <v>0</v>
      </c>
      <c r="AM662" t="s">
        <v>179</v>
      </c>
      <c r="AN662" t="s">
        <v>79</v>
      </c>
      <c r="AO662" s="19"/>
      <c r="AP662" s="19"/>
      <c r="AQ662" s="19"/>
      <c r="AR662" s="19"/>
      <c r="AS662" s="19"/>
      <c r="AT662" s="19"/>
      <c r="AU662" s="19"/>
      <c r="AV662" s="19"/>
      <c r="AW662" s="19"/>
      <c r="AX662" s="19"/>
      <c r="AY662" s="19"/>
      <c r="AZ662" s="19"/>
      <c r="BA662" s="19"/>
      <c r="BB662" s="19"/>
      <c r="BC662" s="19"/>
      <c r="BD662" s="19"/>
      <c r="BE662" s="19"/>
      <c r="BF662" s="19"/>
      <c r="BG662" s="19"/>
      <c r="BH662" s="19"/>
      <c r="BI662" s="19"/>
      <c r="BJ662" s="19"/>
      <c r="BK662" s="19"/>
      <c r="BL662" s="19"/>
      <c r="BM662" s="19"/>
      <c r="BN662" s="19"/>
      <c r="BO662" s="19"/>
      <c r="BP662" s="19"/>
      <c r="BQ662" s="19"/>
      <c r="BR662" s="19"/>
      <c r="BS662" s="19"/>
      <c r="BT662" s="19"/>
      <c r="BU662" s="19"/>
      <c r="BV662" s="19"/>
      <c r="BW662" s="19"/>
      <c r="BX662" s="19"/>
      <c r="BY662" s="19">
        <v>4370</v>
      </c>
      <c r="BZ662" s="19">
        <v>4370</v>
      </c>
      <c r="CA662" s="19">
        <v>4370</v>
      </c>
      <c r="CB662" s="19"/>
      <c r="CC662" s="19"/>
      <c r="CD662" s="19"/>
      <c r="CE662" s="19">
        <v>4370</v>
      </c>
      <c r="CF662" s="19">
        <v>4370</v>
      </c>
      <c r="CG662" s="19">
        <v>4370</v>
      </c>
      <c r="CH662" t="s">
        <v>108</v>
      </c>
      <c r="CI662" t="s">
        <v>130</v>
      </c>
      <c r="CJ662" t="s">
        <v>109</v>
      </c>
      <c r="CL662" s="19" t="s">
        <v>179</v>
      </c>
      <c r="CM662" s="4">
        <v>42.955000000000005</v>
      </c>
      <c r="CN662" s="4">
        <v>-75.527777777777771</v>
      </c>
      <c r="CO662" t="s">
        <v>109</v>
      </c>
      <c r="CP662" s="19">
        <v>0</v>
      </c>
      <c r="CQ662" s="19">
        <v>0</v>
      </c>
      <c r="CR662" s="19">
        <v>0</v>
      </c>
      <c r="CS662" s="19">
        <v>4370</v>
      </c>
      <c r="CT662" s="19" t="s">
        <v>581</v>
      </c>
      <c r="CU662" s="19" t="s">
        <v>4037</v>
      </c>
    </row>
    <row r="663" spans="1:99" ht="21" customHeight="1" x14ac:dyDescent="0.2">
      <c r="A663">
        <v>10661</v>
      </c>
      <c r="B663" s="16" t="s">
        <v>2819</v>
      </c>
      <c r="C663" s="16" t="s">
        <v>3205</v>
      </c>
      <c r="D663" t="s">
        <v>3206</v>
      </c>
      <c r="E663" t="s">
        <v>3207</v>
      </c>
      <c r="F663" s="16" t="s">
        <v>3208</v>
      </c>
      <c r="H663" t="s">
        <v>155</v>
      </c>
      <c r="I663" s="16" t="s">
        <v>173</v>
      </c>
      <c r="J663" s="16" t="s">
        <v>5</v>
      </c>
      <c r="K663" s="16" t="s">
        <v>174</v>
      </c>
      <c r="L663" s="16" t="s">
        <v>68</v>
      </c>
      <c r="N663" s="26" t="s">
        <v>685</v>
      </c>
      <c r="O663" t="s">
        <v>2872</v>
      </c>
      <c r="P663" t="s">
        <v>505</v>
      </c>
      <c r="Q663" s="2" t="s">
        <v>2825</v>
      </c>
      <c r="R663" s="16" t="s">
        <v>3173</v>
      </c>
      <c r="S663">
        <v>2015</v>
      </c>
      <c r="T663" s="18" t="s">
        <v>104</v>
      </c>
      <c r="U663" t="s">
        <v>76</v>
      </c>
      <c r="V663" s="3"/>
      <c r="W663" s="3"/>
      <c r="AC663" s="3"/>
      <c r="AD663" s="3">
        <v>0</v>
      </c>
      <c r="AE663" s="19" t="s">
        <v>179</v>
      </c>
      <c r="AF663">
        <v>200</v>
      </c>
      <c r="AG663">
        <v>0</v>
      </c>
      <c r="AH663" t="s">
        <v>2827</v>
      </c>
      <c r="AI663" s="20"/>
      <c r="AK663">
        <v>0</v>
      </c>
      <c r="AL663">
        <v>0</v>
      </c>
      <c r="AM663" t="s">
        <v>179</v>
      </c>
      <c r="AN663" t="s">
        <v>79</v>
      </c>
      <c r="AO663" s="19"/>
      <c r="AP663" s="19"/>
      <c r="AQ663" s="19"/>
      <c r="AR663" s="19"/>
      <c r="AS663" s="19"/>
      <c r="AT663" s="19"/>
      <c r="AU663" s="19"/>
      <c r="AV663" s="19"/>
      <c r="AW663" s="19"/>
      <c r="AX663" s="19"/>
      <c r="AY663" s="19"/>
      <c r="AZ663" s="19"/>
      <c r="BA663" s="19"/>
      <c r="BB663" s="19"/>
      <c r="BC663" s="19"/>
      <c r="BD663" s="19"/>
      <c r="BE663" s="19"/>
      <c r="BF663" s="19"/>
      <c r="BG663" s="19"/>
      <c r="BH663" s="19"/>
      <c r="BI663" s="19"/>
      <c r="BJ663" s="19"/>
      <c r="BK663" s="19"/>
      <c r="BL663" s="19"/>
      <c r="BM663" s="19"/>
      <c r="BN663" s="19"/>
      <c r="BO663" s="19"/>
      <c r="BP663" s="19"/>
      <c r="BQ663" s="19"/>
      <c r="BR663" s="19"/>
      <c r="BS663" s="19"/>
      <c r="BT663" s="19"/>
      <c r="BU663" s="19"/>
      <c r="BV663" s="19"/>
      <c r="BW663" s="19"/>
      <c r="BX663" s="19"/>
      <c r="BY663" s="19"/>
      <c r="BZ663" s="19"/>
      <c r="CA663" s="19"/>
      <c r="CB663" s="19"/>
      <c r="CC663" s="19"/>
      <c r="CD663" s="19"/>
      <c r="CE663" s="19">
        <v>0</v>
      </c>
      <c r="CF663" s="19">
        <v>0</v>
      </c>
      <c r="CG663" s="19">
        <v>0</v>
      </c>
      <c r="CH663" t="s">
        <v>108</v>
      </c>
      <c r="CI663" t="s">
        <v>130</v>
      </c>
      <c r="CJ663" t="s">
        <v>109</v>
      </c>
      <c r="CL663" s="19">
        <v>1</v>
      </c>
      <c r="CM663" s="4">
        <v>35.555833333333332</v>
      </c>
      <c r="CN663" s="4">
        <v>-79.387777777777785</v>
      </c>
      <c r="CO663" t="s">
        <v>109</v>
      </c>
      <c r="CP663" s="19">
        <v>0</v>
      </c>
      <c r="CQ663" s="19">
        <v>0</v>
      </c>
      <c r="CR663" s="19">
        <v>0</v>
      </c>
      <c r="CS663" s="19">
        <v>0</v>
      </c>
      <c r="CT663" s="19" t="s">
        <v>581</v>
      </c>
      <c r="CU663" s="19" t="s">
        <v>4036</v>
      </c>
    </row>
    <row r="664" spans="1:99" ht="21" customHeight="1" x14ac:dyDescent="0.2">
      <c r="A664">
        <v>10662</v>
      </c>
      <c r="B664" s="16" t="s">
        <v>2819</v>
      </c>
      <c r="C664" s="16" t="s">
        <v>3205</v>
      </c>
      <c r="D664" t="s">
        <v>3209</v>
      </c>
      <c r="E664" t="s">
        <v>3210</v>
      </c>
      <c r="F664" s="16" t="s">
        <v>3211</v>
      </c>
      <c r="H664" t="s">
        <v>155</v>
      </c>
      <c r="I664" s="16" t="s">
        <v>65</v>
      </c>
      <c r="J664" s="16" t="s">
        <v>66</v>
      </c>
      <c r="K664" s="16" t="s">
        <v>156</v>
      </c>
      <c r="L664" s="16" t="s">
        <v>3</v>
      </c>
      <c r="N664" s="26" t="s">
        <v>685</v>
      </c>
      <c r="O664" t="s">
        <v>2872</v>
      </c>
      <c r="P664" t="s">
        <v>505</v>
      </c>
      <c r="Q664" s="2" t="s">
        <v>161</v>
      </c>
      <c r="R664" s="16" t="s">
        <v>2888</v>
      </c>
      <c r="S664">
        <v>2015</v>
      </c>
      <c r="T664" s="18" t="s">
        <v>104</v>
      </c>
      <c r="U664" t="s">
        <v>76</v>
      </c>
      <c r="V664" s="3"/>
      <c r="W664" s="3"/>
      <c r="AC664" s="3"/>
      <c r="AD664" s="3">
        <v>0</v>
      </c>
      <c r="AE664" s="19" t="s">
        <v>179</v>
      </c>
      <c r="AF664">
        <v>200</v>
      </c>
      <c r="AG664">
        <v>0</v>
      </c>
      <c r="AH664" t="s">
        <v>689</v>
      </c>
      <c r="AI664" s="20">
        <v>2</v>
      </c>
      <c r="AK664">
        <v>0</v>
      </c>
      <c r="AL664">
        <v>0</v>
      </c>
      <c r="AM664" t="s">
        <v>179</v>
      </c>
      <c r="AN664" t="s">
        <v>79</v>
      </c>
      <c r="AO664" s="19"/>
      <c r="AP664" s="19"/>
      <c r="AQ664" s="19"/>
      <c r="AR664" s="19"/>
      <c r="AS664" s="19"/>
      <c r="AT664" s="19"/>
      <c r="AU664" s="19"/>
      <c r="AV664" s="19"/>
      <c r="AW664" s="19"/>
      <c r="AX664" s="19"/>
      <c r="AY664" s="19"/>
      <c r="AZ664" s="19"/>
      <c r="BA664" s="19"/>
      <c r="BB664" s="19"/>
      <c r="BC664" s="19"/>
      <c r="BD664" s="19"/>
      <c r="BE664" s="19"/>
      <c r="BF664" s="19"/>
      <c r="BG664" s="19"/>
      <c r="BH664" s="19"/>
      <c r="BI664" s="19"/>
      <c r="BJ664" s="19"/>
      <c r="BK664" s="19"/>
      <c r="BL664" s="19"/>
      <c r="BM664" s="19"/>
      <c r="BN664" s="19"/>
      <c r="BO664" s="19"/>
      <c r="BP664" s="19"/>
      <c r="BQ664" s="19"/>
      <c r="BR664" s="19"/>
      <c r="BS664" s="19"/>
      <c r="BT664" s="19"/>
      <c r="BU664" s="19"/>
      <c r="BV664" s="19"/>
      <c r="BW664" s="19"/>
      <c r="BX664" s="19"/>
      <c r="BY664" s="19">
        <v>1340</v>
      </c>
      <c r="BZ664" s="19">
        <v>6510</v>
      </c>
      <c r="CA664" s="19">
        <v>18390</v>
      </c>
      <c r="CB664" s="19"/>
      <c r="CC664" s="19"/>
      <c r="CD664" s="19"/>
      <c r="CE664" s="19">
        <v>1340</v>
      </c>
      <c r="CF664" s="19">
        <v>6510</v>
      </c>
      <c r="CG664" s="19">
        <v>18390</v>
      </c>
      <c r="CH664" t="s">
        <v>108</v>
      </c>
      <c r="CI664" t="s">
        <v>130</v>
      </c>
      <c r="CJ664" t="s">
        <v>109</v>
      </c>
      <c r="CL664" s="19" t="s">
        <v>179</v>
      </c>
      <c r="CM664" s="4">
        <v>35.55694444444444</v>
      </c>
      <c r="CN664" s="4">
        <v>-79.3888888888889</v>
      </c>
      <c r="CO664" t="s">
        <v>109</v>
      </c>
      <c r="CP664" s="19">
        <v>0</v>
      </c>
      <c r="CQ664" s="19">
        <v>0</v>
      </c>
      <c r="CR664" s="19">
        <v>0</v>
      </c>
      <c r="CS664" s="19">
        <v>6510</v>
      </c>
      <c r="CT664" s="19" t="s">
        <v>581</v>
      </c>
      <c r="CU664" s="19" t="s">
        <v>4037</v>
      </c>
    </row>
    <row r="665" spans="1:99" ht="21" customHeight="1" x14ac:dyDescent="0.2">
      <c r="A665">
        <v>10663</v>
      </c>
      <c r="B665" s="16" t="s">
        <v>2819</v>
      </c>
      <c r="C665" s="16" t="s">
        <v>3212</v>
      </c>
      <c r="D665" t="s">
        <v>3213</v>
      </c>
      <c r="E665" t="s">
        <v>3214</v>
      </c>
      <c r="F665" s="16" t="s">
        <v>3215</v>
      </c>
      <c r="G665" t="s">
        <v>783</v>
      </c>
      <c r="H665" t="s">
        <v>155</v>
      </c>
      <c r="I665" s="16" t="s">
        <v>173</v>
      </c>
      <c r="J665" s="16" t="s">
        <v>5</v>
      </c>
      <c r="K665" s="16" t="s">
        <v>174</v>
      </c>
      <c r="L665" s="16" t="s">
        <v>68</v>
      </c>
      <c r="N665" s="26" t="s">
        <v>685</v>
      </c>
      <c r="O665" t="s">
        <v>2872</v>
      </c>
      <c r="P665" t="s">
        <v>505</v>
      </c>
      <c r="Q665" s="2" t="s">
        <v>2825</v>
      </c>
      <c r="R665" s="16" t="s">
        <v>2919</v>
      </c>
      <c r="S665">
        <v>2015</v>
      </c>
      <c r="T665" s="18" t="s">
        <v>104</v>
      </c>
      <c r="U665" t="s">
        <v>76</v>
      </c>
      <c r="V665" s="3"/>
      <c r="W665" s="3"/>
      <c r="AC665" s="3"/>
      <c r="AD665" s="3">
        <v>0</v>
      </c>
      <c r="AE665" s="19" t="s">
        <v>179</v>
      </c>
      <c r="AF665">
        <v>200</v>
      </c>
      <c r="AG665">
        <v>0</v>
      </c>
      <c r="AH665" t="s">
        <v>2827</v>
      </c>
      <c r="AI665" s="20"/>
      <c r="AK665">
        <v>0</v>
      </c>
      <c r="AL665">
        <v>0</v>
      </c>
      <c r="AM665" t="s">
        <v>179</v>
      </c>
      <c r="AN665" t="s">
        <v>79</v>
      </c>
      <c r="AO665" s="19"/>
      <c r="AP665" s="19"/>
      <c r="AQ665" s="19"/>
      <c r="AR665" s="19"/>
      <c r="AS665" s="19"/>
      <c r="AT665" s="19"/>
      <c r="AU665" s="19"/>
      <c r="AV665" s="19"/>
      <c r="AW665" s="19"/>
      <c r="AX665" s="19"/>
      <c r="AY665" s="19"/>
      <c r="AZ665" s="19"/>
      <c r="BA665" s="19"/>
      <c r="BB665" s="19"/>
      <c r="BC665" s="19"/>
      <c r="BD665" s="19"/>
      <c r="BE665" s="19"/>
      <c r="BF665" s="19"/>
      <c r="BG665" s="19"/>
      <c r="BH665" s="19"/>
      <c r="BI665" s="19"/>
      <c r="BJ665" s="19"/>
      <c r="BK665" s="19"/>
      <c r="BL665" s="19"/>
      <c r="BM665" s="19">
        <v>370</v>
      </c>
      <c r="BN665" s="19">
        <v>910</v>
      </c>
      <c r="BO665" s="19">
        <v>2190</v>
      </c>
      <c r="BP665" s="19"/>
      <c r="BQ665" s="19"/>
      <c r="BR665" s="19"/>
      <c r="BS665" s="19"/>
      <c r="BT665" s="19"/>
      <c r="BU665" s="19"/>
      <c r="BV665" s="19"/>
      <c r="BW665" s="19"/>
      <c r="BX665" s="19"/>
      <c r="BY665" s="19"/>
      <c r="BZ665" s="19"/>
      <c r="CA665" s="19"/>
      <c r="CB665" s="19"/>
      <c r="CC665" s="19"/>
      <c r="CD665" s="19"/>
      <c r="CE665" s="19">
        <v>370</v>
      </c>
      <c r="CF665" s="19">
        <v>910</v>
      </c>
      <c r="CG665" s="19">
        <v>2190</v>
      </c>
      <c r="CH665" t="s">
        <v>108</v>
      </c>
      <c r="CI665" t="s">
        <v>130</v>
      </c>
      <c r="CJ665" t="s">
        <v>109</v>
      </c>
      <c r="CL665" s="19">
        <v>1</v>
      </c>
      <c r="CM665" s="4">
        <v>47.45</v>
      </c>
      <c r="CN665" s="4">
        <v>-100.46583333333334</v>
      </c>
      <c r="CO665" t="s">
        <v>109</v>
      </c>
      <c r="CP665" s="19">
        <v>0</v>
      </c>
      <c r="CQ665" s="19">
        <v>0</v>
      </c>
      <c r="CR665" s="19">
        <v>910</v>
      </c>
      <c r="CS665" s="19">
        <v>0</v>
      </c>
      <c r="CT665" s="19" t="s">
        <v>581</v>
      </c>
      <c r="CU665" s="19" t="s">
        <v>4037</v>
      </c>
    </row>
    <row r="666" spans="1:99" ht="21" customHeight="1" x14ac:dyDescent="0.2">
      <c r="A666">
        <v>10664</v>
      </c>
      <c r="B666" s="16" t="s">
        <v>2819</v>
      </c>
      <c r="C666" s="16" t="s">
        <v>3212</v>
      </c>
      <c r="D666" t="s">
        <v>3216</v>
      </c>
      <c r="E666" t="s">
        <v>3217</v>
      </c>
      <c r="F666" s="16" t="s">
        <v>3218</v>
      </c>
      <c r="G666" t="s">
        <v>783</v>
      </c>
      <c r="H666" t="s">
        <v>155</v>
      </c>
      <c r="I666" s="16" t="s">
        <v>65</v>
      </c>
      <c r="J666" s="16" t="s">
        <v>66</v>
      </c>
      <c r="K666" s="16" t="s">
        <v>156</v>
      </c>
      <c r="L666" s="16" t="s">
        <v>3</v>
      </c>
      <c r="N666" s="26" t="s">
        <v>685</v>
      </c>
      <c r="O666" t="s">
        <v>2872</v>
      </c>
      <c r="P666" t="s">
        <v>505</v>
      </c>
      <c r="Q666" s="2" t="s">
        <v>161</v>
      </c>
      <c r="R666" s="16" t="s">
        <v>3219</v>
      </c>
      <c r="S666">
        <v>2015</v>
      </c>
      <c r="T666" s="18" t="s">
        <v>104</v>
      </c>
      <c r="U666" t="s">
        <v>76</v>
      </c>
      <c r="V666" s="3"/>
      <c r="W666" s="3"/>
      <c r="AC666" s="3"/>
      <c r="AD666" s="3">
        <v>0</v>
      </c>
      <c r="AE666" s="19" t="s">
        <v>179</v>
      </c>
      <c r="AF666">
        <v>200</v>
      </c>
      <c r="AG666">
        <v>0</v>
      </c>
      <c r="AH666" t="s">
        <v>689</v>
      </c>
      <c r="AI666" s="20">
        <v>2</v>
      </c>
      <c r="AK666">
        <v>0</v>
      </c>
      <c r="AL666">
        <v>0</v>
      </c>
      <c r="AM666" t="s">
        <v>179</v>
      </c>
      <c r="AN666" t="s">
        <v>79</v>
      </c>
      <c r="AO666" s="19"/>
      <c r="AP666" s="19"/>
      <c r="AQ666" s="19"/>
      <c r="AR666" s="19"/>
      <c r="AS666" s="19"/>
      <c r="AT666" s="19"/>
      <c r="AU666" s="19"/>
      <c r="AV666" s="19"/>
      <c r="AW666" s="19"/>
      <c r="AX666" s="19"/>
      <c r="AY666" s="19"/>
      <c r="AZ666" s="19"/>
      <c r="BA666" s="19"/>
      <c r="BB666" s="19"/>
      <c r="BC666" s="19"/>
      <c r="BD666" s="19"/>
      <c r="BE666" s="19"/>
      <c r="BF666" s="19"/>
      <c r="BG666" s="19"/>
      <c r="BH666" s="19"/>
      <c r="BI666" s="19"/>
      <c r="BJ666" s="19"/>
      <c r="BK666" s="19"/>
      <c r="BL666" s="19"/>
      <c r="BM666" s="19"/>
      <c r="BN666" s="19"/>
      <c r="BO666" s="19"/>
      <c r="BP666" s="19"/>
      <c r="BQ666" s="19"/>
      <c r="BR666" s="19"/>
      <c r="BS666" s="19"/>
      <c r="BT666" s="19"/>
      <c r="BU666" s="19"/>
      <c r="BV666" s="19"/>
      <c r="BW666" s="19"/>
      <c r="BX666" s="19"/>
      <c r="BY666" s="19"/>
      <c r="BZ666" s="19"/>
      <c r="CA666" s="19"/>
      <c r="CB666" s="19"/>
      <c r="CC666" s="19"/>
      <c r="CD666" s="19"/>
      <c r="CE666" s="19">
        <v>0</v>
      </c>
      <c r="CF666" s="19">
        <v>0</v>
      </c>
      <c r="CG666" s="19">
        <v>0</v>
      </c>
      <c r="CH666" t="s">
        <v>108</v>
      </c>
      <c r="CI666" t="s">
        <v>130</v>
      </c>
      <c r="CJ666" t="s">
        <v>109</v>
      </c>
      <c r="CL666" s="19" t="s">
        <v>179</v>
      </c>
      <c r="CM666" s="4">
        <v>47.451111111111111</v>
      </c>
      <c r="CN666" s="4">
        <v>-100.46666666666667</v>
      </c>
      <c r="CO666" t="s">
        <v>109</v>
      </c>
      <c r="CP666" s="19">
        <v>0</v>
      </c>
      <c r="CQ666" s="19">
        <v>0</v>
      </c>
      <c r="CR666" s="19">
        <v>0</v>
      </c>
      <c r="CS666" s="19">
        <v>0</v>
      </c>
      <c r="CT666" s="19" t="s">
        <v>581</v>
      </c>
      <c r="CU666" s="19" t="s">
        <v>4036</v>
      </c>
    </row>
    <row r="667" spans="1:99" ht="21" customHeight="1" x14ac:dyDescent="0.2">
      <c r="A667">
        <v>10665</v>
      </c>
      <c r="B667" s="16" t="s">
        <v>2819</v>
      </c>
      <c r="C667" s="16" t="s">
        <v>3212</v>
      </c>
      <c r="D667" t="s">
        <v>3220</v>
      </c>
      <c r="E667" t="s">
        <v>3221</v>
      </c>
      <c r="F667" s="16" t="s">
        <v>3222</v>
      </c>
      <c r="G667" t="s">
        <v>783</v>
      </c>
      <c r="H667" t="s">
        <v>3223</v>
      </c>
      <c r="I667" s="16" t="s">
        <v>65</v>
      </c>
      <c r="J667" s="16" t="s">
        <v>66</v>
      </c>
      <c r="K667" s="16" t="s">
        <v>156</v>
      </c>
      <c r="L667" s="16" t="s">
        <v>3</v>
      </c>
      <c r="M667" t="s">
        <v>3224</v>
      </c>
      <c r="N667" s="26" t="s">
        <v>3157</v>
      </c>
      <c r="O667" t="s">
        <v>3225</v>
      </c>
      <c r="P667" t="s">
        <v>124</v>
      </c>
      <c r="Q667" s="2" t="s">
        <v>161</v>
      </c>
      <c r="R667" s="16" t="s">
        <v>3159</v>
      </c>
      <c r="S667">
        <v>2005</v>
      </c>
      <c r="T667" s="18" t="s">
        <v>104</v>
      </c>
      <c r="U667" t="s">
        <v>76</v>
      </c>
      <c r="V667" s="3"/>
      <c r="W667" s="3"/>
      <c r="AC667" s="3"/>
      <c r="AD667" s="3">
        <v>0</v>
      </c>
      <c r="AE667" s="19" t="s">
        <v>179</v>
      </c>
      <c r="AF667">
        <v>200</v>
      </c>
      <c r="AG667">
        <v>0</v>
      </c>
      <c r="AH667" t="s">
        <v>3160</v>
      </c>
      <c r="AI667" s="20">
        <v>2</v>
      </c>
      <c r="AK667">
        <v>0</v>
      </c>
      <c r="AL667">
        <v>0</v>
      </c>
      <c r="AM667" t="s">
        <v>3161</v>
      </c>
      <c r="AN667" t="s">
        <v>79</v>
      </c>
      <c r="AO667" s="19">
        <v>0</v>
      </c>
      <c r="AP667" s="19">
        <v>0</v>
      </c>
      <c r="AQ667" s="19">
        <v>0</v>
      </c>
      <c r="AR667" s="19">
        <v>0</v>
      </c>
      <c r="AS667" s="19">
        <v>0</v>
      </c>
      <c r="AT667" s="19">
        <v>0</v>
      </c>
      <c r="AU667" s="19">
        <v>0</v>
      </c>
      <c r="AV667" s="19">
        <v>0</v>
      </c>
      <c r="AW667" s="19">
        <v>0</v>
      </c>
      <c r="AX667" s="19">
        <v>0</v>
      </c>
      <c r="AY667" s="19">
        <v>0</v>
      </c>
      <c r="AZ667" s="19">
        <v>0</v>
      </c>
      <c r="BA667" s="19">
        <v>0</v>
      </c>
      <c r="BB667" s="19">
        <v>0</v>
      </c>
      <c r="BC667" s="19">
        <v>0</v>
      </c>
      <c r="BD667" s="19">
        <v>0</v>
      </c>
      <c r="BE667" s="19">
        <v>0</v>
      </c>
      <c r="BF667" s="19">
        <v>0</v>
      </c>
      <c r="BG667" s="19">
        <v>0</v>
      </c>
      <c r="BH667" s="19">
        <v>0</v>
      </c>
      <c r="BI667" s="19">
        <v>0</v>
      </c>
      <c r="BJ667" s="19">
        <v>0</v>
      </c>
      <c r="BK667" s="19">
        <v>0</v>
      </c>
      <c r="BL667" s="19">
        <v>0</v>
      </c>
      <c r="BM667" s="19">
        <v>0</v>
      </c>
      <c r="BN667" s="19">
        <v>0</v>
      </c>
      <c r="BO667" s="19">
        <v>0</v>
      </c>
      <c r="BP667" s="19">
        <v>0</v>
      </c>
      <c r="BQ667" s="19">
        <v>0</v>
      </c>
      <c r="BR667" s="19">
        <v>0</v>
      </c>
      <c r="BS667" s="19">
        <v>0</v>
      </c>
      <c r="BT667" s="19">
        <v>0</v>
      </c>
      <c r="BU667" s="19">
        <v>0</v>
      </c>
      <c r="BV667" s="19">
        <v>1900</v>
      </c>
      <c r="BW667" s="19">
        <v>3500</v>
      </c>
      <c r="BX667" s="19">
        <v>6100</v>
      </c>
      <c r="BY667" s="19">
        <v>0</v>
      </c>
      <c r="BZ667" s="19">
        <v>0</v>
      </c>
      <c r="CA667" s="19">
        <v>0</v>
      </c>
      <c r="CB667" s="19">
        <v>0</v>
      </c>
      <c r="CC667" s="19">
        <v>0</v>
      </c>
      <c r="CD667" s="19">
        <v>0</v>
      </c>
      <c r="CE667" s="19">
        <v>1900</v>
      </c>
      <c r="CF667" s="19">
        <v>3500</v>
      </c>
      <c r="CG667" s="19">
        <v>6100</v>
      </c>
      <c r="CH667" t="s">
        <v>108</v>
      </c>
      <c r="CI667" t="s">
        <v>130</v>
      </c>
      <c r="CJ667" t="s">
        <v>109</v>
      </c>
      <c r="CL667" s="19" t="s">
        <v>179</v>
      </c>
      <c r="CM667" s="4">
        <v>47.298333333333332</v>
      </c>
      <c r="CN667" s="4">
        <v>-101.01166666666667</v>
      </c>
      <c r="CO667" t="s">
        <v>109</v>
      </c>
      <c r="CP667" s="19">
        <v>0</v>
      </c>
      <c r="CQ667" s="19">
        <v>0</v>
      </c>
      <c r="CR667" s="19">
        <v>0</v>
      </c>
      <c r="CS667" s="19">
        <v>3500</v>
      </c>
      <c r="CT667" s="19" t="s">
        <v>581</v>
      </c>
      <c r="CU667" s="19" t="s">
        <v>4037</v>
      </c>
    </row>
    <row r="668" spans="1:99" ht="21" customHeight="1" x14ac:dyDescent="0.2">
      <c r="A668">
        <v>10666</v>
      </c>
      <c r="B668" s="16" t="s">
        <v>2819</v>
      </c>
      <c r="C668" s="16" t="s">
        <v>3226</v>
      </c>
      <c r="D668" t="s">
        <v>3227</v>
      </c>
      <c r="E668" t="s">
        <v>3228</v>
      </c>
      <c r="F668" s="16" t="s">
        <v>3229</v>
      </c>
      <c r="H668" t="s">
        <v>155</v>
      </c>
      <c r="I668" s="16" t="s">
        <v>173</v>
      </c>
      <c r="J668" s="16" t="s">
        <v>5</v>
      </c>
      <c r="K668" s="16" t="s">
        <v>174</v>
      </c>
      <c r="L668" s="16" t="s">
        <v>68</v>
      </c>
      <c r="N668" s="26" t="s">
        <v>685</v>
      </c>
      <c r="O668" t="s">
        <v>2872</v>
      </c>
      <c r="P668" t="s">
        <v>505</v>
      </c>
      <c r="Q668" s="2" t="s">
        <v>2825</v>
      </c>
      <c r="R668" s="16" t="s">
        <v>2919</v>
      </c>
      <c r="S668">
        <v>2015</v>
      </c>
      <c r="T668" s="18" t="s">
        <v>104</v>
      </c>
      <c r="U668" t="s">
        <v>76</v>
      </c>
      <c r="V668" s="3"/>
      <c r="W668" s="3"/>
      <c r="AC668" s="3"/>
      <c r="AD668" s="3">
        <v>0</v>
      </c>
      <c r="AE668" s="19" t="s">
        <v>179</v>
      </c>
      <c r="AF668">
        <v>200</v>
      </c>
      <c r="AG668">
        <v>0</v>
      </c>
      <c r="AH668" t="s">
        <v>2827</v>
      </c>
      <c r="AI668" s="20"/>
      <c r="AK668">
        <v>0</v>
      </c>
      <c r="AL668">
        <v>0</v>
      </c>
      <c r="AM668" t="s">
        <v>179</v>
      </c>
      <c r="AN668" t="s">
        <v>79</v>
      </c>
      <c r="AO668" s="19"/>
      <c r="AP668" s="19"/>
      <c r="AQ668" s="19"/>
      <c r="AR668" s="19"/>
      <c r="AS668" s="19"/>
      <c r="AT668" s="19"/>
      <c r="AU668" s="19"/>
      <c r="AV668" s="19"/>
      <c r="AW668" s="19"/>
      <c r="AX668" s="19"/>
      <c r="AY668" s="19"/>
      <c r="AZ668" s="19"/>
      <c r="BA668" s="19"/>
      <c r="BB668" s="19"/>
      <c r="BC668" s="19"/>
      <c r="BD668" s="19"/>
      <c r="BE668" s="19"/>
      <c r="BF668" s="19"/>
      <c r="BG668" s="19"/>
      <c r="BH668" s="19"/>
      <c r="BI668" s="19"/>
      <c r="BJ668" s="19"/>
      <c r="BK668" s="19"/>
      <c r="BL668" s="19"/>
      <c r="BM668" s="19">
        <v>650</v>
      </c>
      <c r="BN668" s="19">
        <v>1080</v>
      </c>
      <c r="BO668" s="19">
        <v>1970</v>
      </c>
      <c r="BP668" s="19"/>
      <c r="BQ668" s="19"/>
      <c r="BR668" s="19"/>
      <c r="BS668" s="19"/>
      <c r="BT668" s="19"/>
      <c r="BU668" s="19"/>
      <c r="BV668" s="19"/>
      <c r="BW668" s="19"/>
      <c r="BX668" s="19"/>
      <c r="BY668" s="19"/>
      <c r="BZ668" s="19"/>
      <c r="CA668" s="19"/>
      <c r="CB668" s="19"/>
      <c r="CC668" s="19"/>
      <c r="CD668" s="19"/>
      <c r="CE668" s="19">
        <v>650</v>
      </c>
      <c r="CF668" s="19">
        <v>1080</v>
      </c>
      <c r="CG668" s="19">
        <v>1970</v>
      </c>
      <c r="CH668" t="s">
        <v>108</v>
      </c>
      <c r="CI668" t="s">
        <v>130</v>
      </c>
      <c r="CJ668" t="s">
        <v>109</v>
      </c>
      <c r="CL668" s="19">
        <v>1</v>
      </c>
      <c r="CM668" s="4">
        <v>40.286111111111111</v>
      </c>
      <c r="CN668" s="4">
        <v>-82.793611111111105</v>
      </c>
      <c r="CO668" t="s">
        <v>109</v>
      </c>
      <c r="CP668" s="19">
        <v>0</v>
      </c>
      <c r="CQ668" s="19">
        <v>0</v>
      </c>
      <c r="CR668" s="19">
        <v>1080</v>
      </c>
      <c r="CS668" s="19">
        <v>0</v>
      </c>
      <c r="CT668" s="19" t="s">
        <v>581</v>
      </c>
      <c r="CU668" s="19" t="s">
        <v>4037</v>
      </c>
    </row>
    <row r="669" spans="1:99" ht="21" customHeight="1" x14ac:dyDescent="0.2">
      <c r="A669">
        <v>10667</v>
      </c>
      <c r="B669" s="16" t="s">
        <v>2819</v>
      </c>
      <c r="C669" s="16" t="s">
        <v>3226</v>
      </c>
      <c r="D669" t="s">
        <v>3230</v>
      </c>
      <c r="E669" t="s">
        <v>3231</v>
      </c>
      <c r="F669" s="16" t="s">
        <v>3232</v>
      </c>
      <c r="H669" t="s">
        <v>155</v>
      </c>
      <c r="I669" s="16" t="s">
        <v>65</v>
      </c>
      <c r="J669" s="16" t="s">
        <v>66</v>
      </c>
      <c r="K669" s="16" t="s">
        <v>156</v>
      </c>
      <c r="L669" s="16" t="s">
        <v>3</v>
      </c>
      <c r="N669" s="26" t="s">
        <v>685</v>
      </c>
      <c r="O669" t="s">
        <v>2872</v>
      </c>
      <c r="P669" t="s">
        <v>505</v>
      </c>
      <c r="Q669" s="2" t="s">
        <v>161</v>
      </c>
      <c r="R669" s="16" t="s">
        <v>2888</v>
      </c>
      <c r="S669">
        <v>2015</v>
      </c>
      <c r="T669" s="18" t="s">
        <v>104</v>
      </c>
      <c r="U669" t="s">
        <v>76</v>
      </c>
      <c r="V669" s="3"/>
      <c r="W669" s="3"/>
      <c r="AC669" s="3"/>
      <c r="AD669" s="3">
        <v>0</v>
      </c>
      <c r="AE669" s="19" t="s">
        <v>179</v>
      </c>
      <c r="AF669">
        <v>200</v>
      </c>
      <c r="AG669">
        <v>0</v>
      </c>
      <c r="AH669" t="s">
        <v>689</v>
      </c>
      <c r="AI669" s="20">
        <v>2</v>
      </c>
      <c r="AK669">
        <v>0</v>
      </c>
      <c r="AL669">
        <v>0</v>
      </c>
      <c r="AM669" t="s">
        <v>179</v>
      </c>
      <c r="AN669" t="s">
        <v>79</v>
      </c>
      <c r="AO669" s="19"/>
      <c r="AP669" s="19"/>
      <c r="AQ669" s="19"/>
      <c r="AR669" s="19"/>
      <c r="AS669" s="19"/>
      <c r="AT669" s="19"/>
      <c r="AU669" s="19"/>
      <c r="AV669" s="19"/>
      <c r="AW669" s="19"/>
      <c r="AX669" s="19"/>
      <c r="AY669" s="19"/>
      <c r="AZ669" s="19"/>
      <c r="BA669" s="19"/>
      <c r="BB669" s="19"/>
      <c r="BC669" s="19"/>
      <c r="BD669" s="19"/>
      <c r="BE669" s="19"/>
      <c r="BF669" s="19"/>
      <c r="BG669" s="19"/>
      <c r="BH669" s="19"/>
      <c r="BI669" s="19"/>
      <c r="BJ669" s="19"/>
      <c r="BK669" s="19"/>
      <c r="BL669" s="19"/>
      <c r="BM669" s="19"/>
      <c r="BN669" s="19"/>
      <c r="BO669" s="19"/>
      <c r="BP669" s="19"/>
      <c r="BQ669" s="19"/>
      <c r="BR669" s="19"/>
      <c r="BS669" s="19"/>
      <c r="BT669" s="19"/>
      <c r="BU669" s="19"/>
      <c r="BV669" s="19"/>
      <c r="BW669" s="19"/>
      <c r="BX669" s="19"/>
      <c r="BY669" s="19">
        <v>9910</v>
      </c>
      <c r="BZ669" s="19">
        <v>9910</v>
      </c>
      <c r="CA669" s="19">
        <v>9910</v>
      </c>
      <c r="CB669" s="19"/>
      <c r="CC669" s="19"/>
      <c r="CD669" s="19"/>
      <c r="CE669" s="19">
        <v>9910</v>
      </c>
      <c r="CF669" s="19">
        <v>9910</v>
      </c>
      <c r="CG669" s="19">
        <v>9910</v>
      </c>
      <c r="CH669" t="s">
        <v>108</v>
      </c>
      <c r="CI669" t="s">
        <v>130</v>
      </c>
      <c r="CJ669" t="s">
        <v>109</v>
      </c>
      <c r="CL669" s="19" t="s">
        <v>179</v>
      </c>
      <c r="CM669" s="4">
        <v>40.287222222222219</v>
      </c>
      <c r="CN669" s="4">
        <v>-82.794722222222219</v>
      </c>
      <c r="CO669" t="s">
        <v>109</v>
      </c>
      <c r="CP669" s="19">
        <v>0</v>
      </c>
      <c r="CQ669" s="19">
        <v>0</v>
      </c>
      <c r="CR669" s="19">
        <v>0</v>
      </c>
      <c r="CS669" s="19">
        <v>9910</v>
      </c>
      <c r="CT669" s="19" t="s">
        <v>581</v>
      </c>
      <c r="CU669" s="19" t="s">
        <v>4037</v>
      </c>
    </row>
    <row r="670" spans="1:99" ht="21" customHeight="1" x14ac:dyDescent="0.2">
      <c r="A670">
        <v>10668</v>
      </c>
      <c r="B670" s="16" t="s">
        <v>2819</v>
      </c>
      <c r="C670" s="16" t="s">
        <v>3233</v>
      </c>
      <c r="D670" t="s">
        <v>3234</v>
      </c>
      <c r="E670" t="s">
        <v>3235</v>
      </c>
      <c r="F670" s="16" t="s">
        <v>3236</v>
      </c>
      <c r="G670" t="s">
        <v>3023</v>
      </c>
      <c r="H670" t="s">
        <v>155</v>
      </c>
      <c r="I670" s="16" t="s">
        <v>173</v>
      </c>
      <c r="J670" s="16" t="s">
        <v>5</v>
      </c>
      <c r="K670" s="16" t="s">
        <v>174</v>
      </c>
      <c r="L670" s="16" t="s">
        <v>68</v>
      </c>
      <c r="N670" s="26" t="s">
        <v>685</v>
      </c>
      <c r="O670" t="s">
        <v>2872</v>
      </c>
      <c r="P670" t="s">
        <v>505</v>
      </c>
      <c r="Q670" s="2" t="s">
        <v>2825</v>
      </c>
      <c r="R670" s="16" t="s">
        <v>2919</v>
      </c>
      <c r="S670">
        <v>2015</v>
      </c>
      <c r="T670" s="18" t="s">
        <v>104</v>
      </c>
      <c r="U670" t="s">
        <v>76</v>
      </c>
      <c r="V670" s="3"/>
      <c r="W670" s="3"/>
      <c r="AC670" s="3"/>
      <c r="AD670" s="3">
        <v>0</v>
      </c>
      <c r="AE670" s="19" t="s">
        <v>179</v>
      </c>
      <c r="AF670">
        <v>200</v>
      </c>
      <c r="AG670">
        <v>0</v>
      </c>
      <c r="AH670" t="s">
        <v>2827</v>
      </c>
      <c r="AI670" s="20"/>
      <c r="AK670">
        <v>0</v>
      </c>
      <c r="AL670">
        <v>0</v>
      </c>
      <c r="AM670" t="s">
        <v>179</v>
      </c>
      <c r="AN670" t="s">
        <v>79</v>
      </c>
      <c r="AO670" s="19"/>
      <c r="AP670" s="19"/>
      <c r="AQ670" s="19"/>
      <c r="AR670" s="19"/>
      <c r="AS670" s="19"/>
      <c r="AT670" s="19"/>
      <c r="AU670" s="19"/>
      <c r="AV670" s="19"/>
      <c r="AW670" s="19"/>
      <c r="AX670" s="19"/>
      <c r="AY670" s="19"/>
      <c r="AZ670" s="19"/>
      <c r="BA670" s="19"/>
      <c r="BB670" s="19"/>
      <c r="BC670" s="19"/>
      <c r="BD670" s="19"/>
      <c r="BE670" s="19"/>
      <c r="BF670" s="19"/>
      <c r="BG670" s="19"/>
      <c r="BH670" s="19"/>
      <c r="BI670" s="19"/>
      <c r="BJ670" s="19"/>
      <c r="BK670" s="19"/>
      <c r="BL670" s="19"/>
      <c r="BM670" s="19">
        <v>3480</v>
      </c>
      <c r="BN670" s="19">
        <v>4400</v>
      </c>
      <c r="BO670" s="19">
        <v>4400</v>
      </c>
      <c r="BP670" s="19"/>
      <c r="BQ670" s="19"/>
      <c r="BR670" s="19"/>
      <c r="BS670" s="19"/>
      <c r="BT670" s="19"/>
      <c r="BU670" s="19"/>
      <c r="BV670" s="19"/>
      <c r="BW670" s="19"/>
      <c r="BX670" s="19"/>
      <c r="BY670" s="19"/>
      <c r="BZ670" s="19"/>
      <c r="CA670" s="19"/>
      <c r="CB670" s="19"/>
      <c r="CC670" s="19"/>
      <c r="CD670" s="19"/>
      <c r="CE670" s="19">
        <v>3480</v>
      </c>
      <c r="CF670" s="19">
        <v>4400</v>
      </c>
      <c r="CG670" s="19">
        <v>4400</v>
      </c>
      <c r="CH670" t="s">
        <v>108</v>
      </c>
      <c r="CI670" t="s">
        <v>130</v>
      </c>
      <c r="CJ670" t="s">
        <v>109</v>
      </c>
      <c r="CL670" s="19">
        <v>1</v>
      </c>
      <c r="CM670" s="4">
        <v>35.588888888888889</v>
      </c>
      <c r="CN670" s="4">
        <v>-97.494166666666672</v>
      </c>
      <c r="CO670" t="s">
        <v>109</v>
      </c>
      <c r="CP670" s="19">
        <v>0</v>
      </c>
      <c r="CQ670" s="19">
        <v>0</v>
      </c>
      <c r="CR670" s="19">
        <v>4400</v>
      </c>
      <c r="CS670" s="19">
        <v>0</v>
      </c>
      <c r="CT670" s="19" t="s">
        <v>581</v>
      </c>
      <c r="CU670" s="19" t="s">
        <v>4037</v>
      </c>
    </row>
    <row r="671" spans="1:99" ht="21" customHeight="1" x14ac:dyDescent="0.2">
      <c r="A671">
        <v>10669</v>
      </c>
      <c r="B671" s="16" t="s">
        <v>2819</v>
      </c>
      <c r="C671" s="16" t="s">
        <v>3233</v>
      </c>
      <c r="D671" t="s">
        <v>3237</v>
      </c>
      <c r="E671" t="s">
        <v>3238</v>
      </c>
      <c r="F671" s="16" t="s">
        <v>3239</v>
      </c>
      <c r="G671" t="s">
        <v>3023</v>
      </c>
      <c r="H671" t="s">
        <v>155</v>
      </c>
      <c r="I671" s="16" t="s">
        <v>65</v>
      </c>
      <c r="J671" s="16" t="s">
        <v>66</v>
      </c>
      <c r="K671" s="16" t="s">
        <v>156</v>
      </c>
      <c r="L671" s="16" t="s">
        <v>3</v>
      </c>
      <c r="N671" s="26" t="s">
        <v>685</v>
      </c>
      <c r="O671" t="s">
        <v>2872</v>
      </c>
      <c r="P671" t="s">
        <v>505</v>
      </c>
      <c r="Q671" s="2" t="s">
        <v>161</v>
      </c>
      <c r="R671" s="16" t="s">
        <v>2888</v>
      </c>
      <c r="S671">
        <v>2015</v>
      </c>
      <c r="T671" s="18" t="s">
        <v>104</v>
      </c>
      <c r="U671" t="s">
        <v>76</v>
      </c>
      <c r="V671" s="3"/>
      <c r="W671" s="3"/>
      <c r="AC671" s="3"/>
      <c r="AD671" s="3">
        <v>0</v>
      </c>
      <c r="AE671" s="19" t="s">
        <v>179</v>
      </c>
      <c r="AF671">
        <v>200</v>
      </c>
      <c r="AG671">
        <v>0</v>
      </c>
      <c r="AH671" t="s">
        <v>689</v>
      </c>
      <c r="AI671" s="20">
        <v>2</v>
      </c>
      <c r="AK671">
        <v>0</v>
      </c>
      <c r="AL671">
        <v>0</v>
      </c>
      <c r="AM671" t="s">
        <v>179</v>
      </c>
      <c r="AN671" t="s">
        <v>79</v>
      </c>
      <c r="AO671" s="19"/>
      <c r="AP671" s="19"/>
      <c r="AQ671" s="19"/>
      <c r="AR671" s="19"/>
      <c r="AS671" s="19"/>
      <c r="AT671" s="19"/>
      <c r="AU671" s="19"/>
      <c r="AV671" s="19"/>
      <c r="AW671" s="19"/>
      <c r="AX671" s="19"/>
      <c r="AY671" s="19"/>
      <c r="AZ671" s="19"/>
      <c r="BA671" s="19"/>
      <c r="BB671" s="19"/>
      <c r="BC671" s="19"/>
      <c r="BD671" s="19"/>
      <c r="BE671" s="19"/>
      <c r="BF671" s="19"/>
      <c r="BG671" s="19"/>
      <c r="BH671" s="19"/>
      <c r="BI671" s="19"/>
      <c r="BJ671" s="19"/>
      <c r="BK671" s="19"/>
      <c r="BL671" s="19"/>
      <c r="BM671" s="19"/>
      <c r="BN671" s="19"/>
      <c r="BO671" s="19"/>
      <c r="BP671" s="19"/>
      <c r="BQ671" s="19"/>
      <c r="BR671" s="19"/>
      <c r="BS671" s="19"/>
      <c r="BT671" s="19"/>
      <c r="BU671" s="19"/>
      <c r="BV671" s="19"/>
      <c r="BW671" s="19"/>
      <c r="BX671" s="19"/>
      <c r="BY671" s="19">
        <v>19640</v>
      </c>
      <c r="BZ671" s="19">
        <v>76870</v>
      </c>
      <c r="CA671" s="19">
        <v>207240</v>
      </c>
      <c r="CB671" s="19"/>
      <c r="CC671" s="19"/>
      <c r="CD671" s="19"/>
      <c r="CE671" s="19">
        <v>19640</v>
      </c>
      <c r="CF671" s="19">
        <v>76870</v>
      </c>
      <c r="CG671" s="19">
        <v>207240</v>
      </c>
      <c r="CH671" t="s">
        <v>108</v>
      </c>
      <c r="CI671" t="s">
        <v>130</v>
      </c>
      <c r="CJ671" t="s">
        <v>109</v>
      </c>
      <c r="CL671" s="19" t="s">
        <v>179</v>
      </c>
      <c r="CM671" s="4">
        <v>35.590000000000003</v>
      </c>
      <c r="CN671" s="4">
        <v>-97.495277777777773</v>
      </c>
      <c r="CO671" t="s">
        <v>109</v>
      </c>
      <c r="CP671" s="19">
        <v>0</v>
      </c>
      <c r="CQ671" s="19">
        <v>0</v>
      </c>
      <c r="CR671" s="19">
        <v>0</v>
      </c>
      <c r="CS671" s="19">
        <v>76870</v>
      </c>
      <c r="CT671" s="19" t="s">
        <v>581</v>
      </c>
      <c r="CU671" s="19" t="s">
        <v>4037</v>
      </c>
    </row>
    <row r="672" spans="1:99" ht="21" customHeight="1" x14ac:dyDescent="0.2">
      <c r="A672">
        <v>10670</v>
      </c>
      <c r="B672" s="16" t="s">
        <v>2819</v>
      </c>
      <c r="C672" s="16" t="s">
        <v>3240</v>
      </c>
      <c r="D672" t="s">
        <v>3241</v>
      </c>
      <c r="E672" t="s">
        <v>3242</v>
      </c>
      <c r="F672" s="16" t="s">
        <v>3243</v>
      </c>
      <c r="H672" t="s">
        <v>155</v>
      </c>
      <c r="I672" s="16" t="s">
        <v>173</v>
      </c>
      <c r="J672" s="16" t="s">
        <v>5</v>
      </c>
      <c r="K672" s="16" t="s">
        <v>174</v>
      </c>
      <c r="L672" s="16" t="s">
        <v>68</v>
      </c>
      <c r="N672" s="26" t="s">
        <v>685</v>
      </c>
      <c r="O672" t="s">
        <v>2872</v>
      </c>
      <c r="P672" t="s">
        <v>505</v>
      </c>
      <c r="Q672" s="2" t="s">
        <v>2825</v>
      </c>
      <c r="R672" s="16" t="s">
        <v>3054</v>
      </c>
      <c r="S672">
        <v>2015</v>
      </c>
      <c r="T672" s="18" t="s">
        <v>104</v>
      </c>
      <c r="U672" t="s">
        <v>76</v>
      </c>
      <c r="V672" s="3"/>
      <c r="W672" s="3"/>
      <c r="AC672" s="3"/>
      <c r="AD672" s="3">
        <v>0</v>
      </c>
      <c r="AE672" s="19" t="s">
        <v>179</v>
      </c>
      <c r="AF672">
        <v>200</v>
      </c>
      <c r="AG672">
        <v>0</v>
      </c>
      <c r="AH672" t="s">
        <v>2827</v>
      </c>
      <c r="AI672" s="20"/>
      <c r="AK672">
        <v>0</v>
      </c>
      <c r="AL672">
        <v>0</v>
      </c>
      <c r="AM672" t="s">
        <v>179</v>
      </c>
      <c r="AN672" t="s">
        <v>79</v>
      </c>
      <c r="AO672" s="19"/>
      <c r="AP672" s="19"/>
      <c r="AQ672" s="19"/>
      <c r="AR672" s="19"/>
      <c r="AS672" s="19"/>
      <c r="AT672" s="19"/>
      <c r="AU672" s="19"/>
      <c r="AV672" s="19"/>
      <c r="AW672" s="19"/>
      <c r="AX672" s="19"/>
      <c r="AY672" s="19"/>
      <c r="AZ672" s="19"/>
      <c r="BA672" s="19"/>
      <c r="BB672" s="19"/>
      <c r="BC672" s="19"/>
      <c r="BD672" s="19"/>
      <c r="BE672" s="19"/>
      <c r="BF672" s="19"/>
      <c r="BG672" s="19"/>
      <c r="BH672" s="19"/>
      <c r="BI672" s="19"/>
      <c r="BJ672" s="19"/>
      <c r="BK672" s="19"/>
      <c r="BL672" s="19"/>
      <c r="BM672" s="19"/>
      <c r="BN672" s="19"/>
      <c r="BO672" s="19"/>
      <c r="BP672" s="19"/>
      <c r="BQ672" s="19"/>
      <c r="BR672" s="19"/>
      <c r="BS672" s="19"/>
      <c r="BT672" s="19"/>
      <c r="BU672" s="19"/>
      <c r="BV672" s="19"/>
      <c r="BW672" s="19"/>
      <c r="BX672" s="19"/>
      <c r="BY672" s="19"/>
      <c r="BZ672" s="19"/>
      <c r="CA672" s="19"/>
      <c r="CB672" s="19"/>
      <c r="CC672" s="19"/>
      <c r="CD672" s="19"/>
      <c r="CE672" s="19">
        <v>0</v>
      </c>
      <c r="CF672" s="19">
        <v>0</v>
      </c>
      <c r="CG672" s="19">
        <v>0</v>
      </c>
      <c r="CH672" t="s">
        <v>108</v>
      </c>
      <c r="CI672" t="s">
        <v>130</v>
      </c>
      <c r="CJ672" t="s">
        <v>109</v>
      </c>
      <c r="CL672" s="19">
        <v>1</v>
      </c>
      <c r="CM672" s="4">
        <v>43.933611111111105</v>
      </c>
      <c r="CN672" s="4">
        <v>-120.55833333333334</v>
      </c>
      <c r="CO672" t="s">
        <v>109</v>
      </c>
      <c r="CP672" s="19">
        <v>0</v>
      </c>
      <c r="CQ672" s="19">
        <v>0</v>
      </c>
      <c r="CR672" s="19">
        <v>0</v>
      </c>
      <c r="CS672" s="19">
        <v>0</v>
      </c>
      <c r="CT672" s="19" t="s">
        <v>581</v>
      </c>
      <c r="CU672" s="19" t="s">
        <v>4036</v>
      </c>
    </row>
    <row r="673" spans="1:99" ht="21" customHeight="1" x14ac:dyDescent="0.2">
      <c r="A673">
        <v>10671</v>
      </c>
      <c r="B673" s="16" t="s">
        <v>2819</v>
      </c>
      <c r="C673" s="16" t="s">
        <v>3240</v>
      </c>
      <c r="D673" t="s">
        <v>3244</v>
      </c>
      <c r="E673" t="s">
        <v>3245</v>
      </c>
      <c r="F673" s="16" t="s">
        <v>3246</v>
      </c>
      <c r="H673" t="s">
        <v>155</v>
      </c>
      <c r="I673" s="16" t="s">
        <v>65</v>
      </c>
      <c r="J673" s="16" t="s">
        <v>66</v>
      </c>
      <c r="K673" s="16" t="s">
        <v>156</v>
      </c>
      <c r="L673" s="16" t="s">
        <v>3</v>
      </c>
      <c r="N673" s="26" t="s">
        <v>685</v>
      </c>
      <c r="O673" t="s">
        <v>3247</v>
      </c>
      <c r="P673" t="s">
        <v>505</v>
      </c>
      <c r="Q673" s="2" t="s">
        <v>161</v>
      </c>
      <c r="R673" s="16" t="s">
        <v>2878</v>
      </c>
      <c r="S673">
        <v>2015</v>
      </c>
      <c r="T673" s="18" t="s">
        <v>104</v>
      </c>
      <c r="U673" t="s">
        <v>76</v>
      </c>
      <c r="V673" s="3"/>
      <c r="W673" s="3"/>
      <c r="AC673" s="3"/>
      <c r="AD673" s="3">
        <v>0</v>
      </c>
      <c r="AE673" s="19" t="s">
        <v>179</v>
      </c>
      <c r="AF673">
        <v>200</v>
      </c>
      <c r="AG673">
        <v>0</v>
      </c>
      <c r="AH673" t="s">
        <v>689</v>
      </c>
      <c r="AI673" s="20">
        <v>2</v>
      </c>
      <c r="AK673">
        <v>0</v>
      </c>
      <c r="AL673">
        <v>0</v>
      </c>
      <c r="AM673" t="s">
        <v>179</v>
      </c>
      <c r="AN673" t="s">
        <v>79</v>
      </c>
      <c r="AO673" s="19"/>
      <c r="AP673" s="19"/>
      <c r="AQ673" s="19"/>
      <c r="AR673" s="19"/>
      <c r="AS673" s="19"/>
      <c r="AT673" s="19"/>
      <c r="AU673" s="19"/>
      <c r="AV673" s="19"/>
      <c r="AW673" s="19"/>
      <c r="AX673" s="19"/>
      <c r="AY673" s="19"/>
      <c r="AZ673" s="19"/>
      <c r="BA673" s="19"/>
      <c r="BB673" s="19"/>
      <c r="BC673" s="19"/>
      <c r="BD673" s="19"/>
      <c r="BE673" s="19"/>
      <c r="BF673" s="19"/>
      <c r="BG673" s="19"/>
      <c r="BH673" s="19"/>
      <c r="BI673" s="19"/>
      <c r="BJ673" s="19"/>
      <c r="BK673" s="19"/>
      <c r="BL673" s="19"/>
      <c r="BM673" s="19"/>
      <c r="BN673" s="19"/>
      <c r="BO673" s="19"/>
      <c r="BP673" s="19"/>
      <c r="BQ673" s="19"/>
      <c r="BR673" s="19"/>
      <c r="BS673" s="19"/>
      <c r="BT673" s="19"/>
      <c r="BU673" s="19"/>
      <c r="BV673" s="19"/>
      <c r="BW673" s="19"/>
      <c r="BX673" s="19"/>
      <c r="BY673" s="19">
        <v>6810</v>
      </c>
      <c r="BZ673" s="19">
        <v>33150</v>
      </c>
      <c r="CA673" s="19">
        <v>93700</v>
      </c>
      <c r="CB673" s="19"/>
      <c r="CC673" s="19"/>
      <c r="CD673" s="19"/>
      <c r="CE673" s="19">
        <v>6810</v>
      </c>
      <c r="CF673" s="19">
        <v>33150</v>
      </c>
      <c r="CG673" s="19">
        <v>93700</v>
      </c>
      <c r="CH673" t="s">
        <v>108</v>
      </c>
      <c r="CI673" t="s">
        <v>130</v>
      </c>
      <c r="CJ673" t="s">
        <v>109</v>
      </c>
      <c r="CL673" s="19" t="s">
        <v>179</v>
      </c>
      <c r="CM673" s="4">
        <v>43.93472222222222</v>
      </c>
      <c r="CN673" s="4">
        <v>-120.55944444444444</v>
      </c>
      <c r="CO673" t="s">
        <v>109</v>
      </c>
      <c r="CP673" s="19">
        <v>0</v>
      </c>
      <c r="CQ673" s="19">
        <v>0</v>
      </c>
      <c r="CR673" s="19">
        <v>0</v>
      </c>
      <c r="CS673" s="19">
        <v>33150</v>
      </c>
      <c r="CT673" s="19" t="s">
        <v>581</v>
      </c>
      <c r="CU673" s="19" t="s">
        <v>4037</v>
      </c>
    </row>
    <row r="674" spans="1:99" ht="21" customHeight="1" x14ac:dyDescent="0.2">
      <c r="A674">
        <v>10672</v>
      </c>
      <c r="B674" s="16" t="s">
        <v>2819</v>
      </c>
      <c r="C674" s="16" t="s">
        <v>3248</v>
      </c>
      <c r="D674" t="s">
        <v>3249</v>
      </c>
      <c r="E674" t="s">
        <v>3250</v>
      </c>
      <c r="F674" s="16" t="s">
        <v>3251</v>
      </c>
      <c r="H674" t="s">
        <v>155</v>
      </c>
      <c r="I674" s="16" t="s">
        <v>173</v>
      </c>
      <c r="J674" s="16" t="s">
        <v>5</v>
      </c>
      <c r="K674" s="16" t="s">
        <v>174</v>
      </c>
      <c r="L674" s="16" t="s">
        <v>68</v>
      </c>
      <c r="N674" s="26" t="s">
        <v>685</v>
      </c>
      <c r="O674" t="s">
        <v>2872</v>
      </c>
      <c r="P674" t="s">
        <v>505</v>
      </c>
      <c r="Q674" s="2" t="s">
        <v>2825</v>
      </c>
      <c r="R674" s="16" t="s">
        <v>2919</v>
      </c>
      <c r="S674">
        <v>2015</v>
      </c>
      <c r="T674" s="18" t="s">
        <v>104</v>
      </c>
      <c r="U674" t="s">
        <v>76</v>
      </c>
      <c r="V674" s="3"/>
      <c r="W674" s="3"/>
      <c r="AC674" s="3"/>
      <c r="AD674" s="3">
        <v>0</v>
      </c>
      <c r="AE674" s="19" t="s">
        <v>179</v>
      </c>
      <c r="AF674">
        <v>200</v>
      </c>
      <c r="AG674">
        <v>0</v>
      </c>
      <c r="AH674" t="s">
        <v>2827</v>
      </c>
      <c r="AI674" s="20"/>
      <c r="AK674">
        <v>0</v>
      </c>
      <c r="AL674">
        <v>0</v>
      </c>
      <c r="AM674" t="s">
        <v>179</v>
      </c>
      <c r="AN674" t="s">
        <v>79</v>
      </c>
      <c r="AO674" s="19"/>
      <c r="AP674" s="19"/>
      <c r="AQ674" s="19"/>
      <c r="AR674" s="19"/>
      <c r="AS674" s="19"/>
      <c r="AT674" s="19"/>
      <c r="AU674" s="19"/>
      <c r="AV674" s="19"/>
      <c r="AW674" s="19"/>
      <c r="AX674" s="19"/>
      <c r="AY674" s="19"/>
      <c r="AZ674" s="19"/>
      <c r="BA674" s="19"/>
      <c r="BB674" s="19"/>
      <c r="BC674" s="19"/>
      <c r="BD674" s="19"/>
      <c r="BE674" s="19"/>
      <c r="BF674" s="19"/>
      <c r="BG674" s="19"/>
      <c r="BH674" s="19"/>
      <c r="BI674" s="19"/>
      <c r="BJ674" s="19"/>
      <c r="BK674" s="19"/>
      <c r="BL674" s="19"/>
      <c r="BM674" s="19">
        <v>800</v>
      </c>
      <c r="BN674" s="19">
        <v>1340</v>
      </c>
      <c r="BO674" s="19">
        <v>2450</v>
      </c>
      <c r="BP674" s="19"/>
      <c r="BQ674" s="19"/>
      <c r="BR674" s="19"/>
      <c r="BS674" s="19"/>
      <c r="BT674" s="19"/>
      <c r="BU674" s="19"/>
      <c r="BV674" s="19"/>
      <c r="BW674" s="19"/>
      <c r="BX674" s="19"/>
      <c r="BY674" s="19"/>
      <c r="BZ674" s="19"/>
      <c r="CA674" s="19"/>
      <c r="CB674" s="19"/>
      <c r="CC674" s="19"/>
      <c r="CD674" s="19"/>
      <c r="CE674" s="19">
        <v>800</v>
      </c>
      <c r="CF674" s="19">
        <v>1340</v>
      </c>
      <c r="CG674" s="19">
        <v>2450</v>
      </c>
      <c r="CH674" t="s">
        <v>108</v>
      </c>
      <c r="CI674" t="s">
        <v>130</v>
      </c>
      <c r="CJ674" t="s">
        <v>109</v>
      </c>
      <c r="CL674" s="19">
        <v>1</v>
      </c>
      <c r="CM674" s="4">
        <v>40.878055555555555</v>
      </c>
      <c r="CN674" s="4">
        <v>-77.799722222222215</v>
      </c>
      <c r="CO674" t="s">
        <v>109</v>
      </c>
      <c r="CP674" s="19">
        <v>0</v>
      </c>
      <c r="CQ674" s="19">
        <v>0</v>
      </c>
      <c r="CR674" s="19">
        <v>1340</v>
      </c>
      <c r="CS674" s="19">
        <v>0</v>
      </c>
      <c r="CT674" s="19" t="s">
        <v>581</v>
      </c>
      <c r="CU674" s="19" t="s">
        <v>4037</v>
      </c>
    </row>
    <row r="675" spans="1:99" ht="21" customHeight="1" x14ac:dyDescent="0.2">
      <c r="A675">
        <v>10673</v>
      </c>
      <c r="B675" s="16" t="s">
        <v>2819</v>
      </c>
      <c r="C675" s="16" t="s">
        <v>3248</v>
      </c>
      <c r="D675" t="s">
        <v>3252</v>
      </c>
      <c r="E675" t="s">
        <v>3253</v>
      </c>
      <c r="F675" s="16" t="s">
        <v>3254</v>
      </c>
      <c r="H675" t="s">
        <v>155</v>
      </c>
      <c r="I675" s="16" t="s">
        <v>65</v>
      </c>
      <c r="J675" s="16" t="s">
        <v>66</v>
      </c>
      <c r="K675" s="16" t="s">
        <v>156</v>
      </c>
      <c r="L675" s="16" t="s">
        <v>3</v>
      </c>
      <c r="N675" s="26" t="s">
        <v>685</v>
      </c>
      <c r="O675" t="s">
        <v>2872</v>
      </c>
      <c r="P675" t="s">
        <v>505</v>
      </c>
      <c r="Q675" s="2" t="s">
        <v>161</v>
      </c>
      <c r="R675" s="16" t="s">
        <v>2888</v>
      </c>
      <c r="S675">
        <v>2015</v>
      </c>
      <c r="T675" s="18" t="s">
        <v>104</v>
      </c>
      <c r="U675" t="s">
        <v>76</v>
      </c>
      <c r="V675" s="3"/>
      <c r="W675" s="3"/>
      <c r="AC675" s="3"/>
      <c r="AD675" s="3">
        <v>0</v>
      </c>
      <c r="AE675" s="19" t="s">
        <v>179</v>
      </c>
      <c r="AF675">
        <v>200</v>
      </c>
      <c r="AG675">
        <v>0</v>
      </c>
      <c r="AH675" t="s">
        <v>689</v>
      </c>
      <c r="AI675" s="20">
        <v>2</v>
      </c>
      <c r="AK675">
        <v>0</v>
      </c>
      <c r="AL675">
        <v>0</v>
      </c>
      <c r="AM675" t="s">
        <v>179</v>
      </c>
      <c r="AN675" t="s">
        <v>79</v>
      </c>
      <c r="AO675" s="19"/>
      <c r="AP675" s="19"/>
      <c r="AQ675" s="19"/>
      <c r="AR675" s="19"/>
      <c r="AS675" s="19"/>
      <c r="AT675" s="19"/>
      <c r="AU675" s="19"/>
      <c r="AV675" s="19"/>
      <c r="AW675" s="19"/>
      <c r="AX675" s="19"/>
      <c r="AY675" s="19"/>
      <c r="AZ675" s="19"/>
      <c r="BA675" s="19"/>
      <c r="BB675" s="19"/>
      <c r="BC675" s="19"/>
      <c r="BD675" s="19"/>
      <c r="BE675" s="19"/>
      <c r="BF675" s="19"/>
      <c r="BG675" s="19"/>
      <c r="BH675" s="19"/>
      <c r="BI675" s="19"/>
      <c r="BJ675" s="19"/>
      <c r="BK675" s="19"/>
      <c r="BL675" s="19"/>
      <c r="BM675" s="19"/>
      <c r="BN675" s="19"/>
      <c r="BO675" s="19"/>
      <c r="BP675" s="19"/>
      <c r="BQ675" s="19"/>
      <c r="BR675" s="19"/>
      <c r="BS675" s="19"/>
      <c r="BT675" s="19"/>
      <c r="BU675" s="19"/>
      <c r="BV675" s="19"/>
      <c r="BW675" s="19"/>
      <c r="BX675" s="19"/>
      <c r="BY675" s="19">
        <v>17340</v>
      </c>
      <c r="BZ675" s="19">
        <v>17340</v>
      </c>
      <c r="CA675" s="19">
        <v>17340</v>
      </c>
      <c r="CB675" s="19"/>
      <c r="CC675" s="19"/>
      <c r="CD675" s="19"/>
      <c r="CE675" s="19">
        <v>17340</v>
      </c>
      <c r="CF675" s="19">
        <v>17340</v>
      </c>
      <c r="CG675" s="19">
        <v>17340</v>
      </c>
      <c r="CH675" t="s">
        <v>108</v>
      </c>
      <c r="CI675" t="s">
        <v>130</v>
      </c>
      <c r="CJ675" t="s">
        <v>109</v>
      </c>
      <c r="CL675" s="19" t="s">
        <v>179</v>
      </c>
      <c r="CM675" s="4">
        <v>40.876944444444447</v>
      </c>
      <c r="CN675" s="4">
        <v>-77.798611111111114</v>
      </c>
      <c r="CO675" t="s">
        <v>109</v>
      </c>
      <c r="CP675" s="19">
        <v>0</v>
      </c>
      <c r="CQ675" s="19">
        <v>0</v>
      </c>
      <c r="CR675" s="19">
        <v>0</v>
      </c>
      <c r="CS675" s="19">
        <v>17340</v>
      </c>
      <c r="CT675" s="19" t="s">
        <v>581</v>
      </c>
      <c r="CU675" s="19" t="s">
        <v>4037</v>
      </c>
    </row>
    <row r="676" spans="1:99" ht="21" customHeight="1" x14ac:dyDescent="0.2">
      <c r="A676">
        <v>10674</v>
      </c>
      <c r="B676" s="16" t="s">
        <v>2819</v>
      </c>
      <c r="C676" s="16" t="s">
        <v>3255</v>
      </c>
      <c r="D676" t="s">
        <v>3256</v>
      </c>
      <c r="E676" t="s">
        <v>3257</v>
      </c>
      <c r="F676" s="16" t="s">
        <v>3258</v>
      </c>
      <c r="H676" t="s">
        <v>155</v>
      </c>
      <c r="I676" s="16" t="s">
        <v>173</v>
      </c>
      <c r="J676" s="16" t="s">
        <v>5</v>
      </c>
      <c r="K676" s="16" t="s">
        <v>174</v>
      </c>
      <c r="L676" s="16" t="s">
        <v>68</v>
      </c>
      <c r="N676" s="26" t="s">
        <v>685</v>
      </c>
      <c r="O676" t="s">
        <v>2872</v>
      </c>
      <c r="P676" t="s">
        <v>505</v>
      </c>
      <c r="Q676" s="2" t="s">
        <v>2825</v>
      </c>
      <c r="R676" s="16" t="s">
        <v>3054</v>
      </c>
      <c r="S676">
        <v>2015</v>
      </c>
      <c r="T676" s="18" t="s">
        <v>104</v>
      </c>
      <c r="U676" t="s">
        <v>76</v>
      </c>
      <c r="V676" s="3"/>
      <c r="W676" s="3"/>
      <c r="AC676" s="3"/>
      <c r="AD676" s="3">
        <v>0</v>
      </c>
      <c r="AE676" s="19" t="s">
        <v>179</v>
      </c>
      <c r="AF676">
        <v>200</v>
      </c>
      <c r="AG676">
        <v>0</v>
      </c>
      <c r="AH676" t="s">
        <v>2827</v>
      </c>
      <c r="AI676" s="20"/>
      <c r="AK676">
        <v>0</v>
      </c>
      <c r="AL676">
        <v>0</v>
      </c>
      <c r="AM676" t="s">
        <v>179</v>
      </c>
      <c r="AN676" t="s">
        <v>79</v>
      </c>
      <c r="AO676" s="19"/>
      <c r="AP676" s="19"/>
      <c r="AQ676" s="19"/>
      <c r="AR676" s="19"/>
      <c r="AS676" s="19"/>
      <c r="AT676" s="19"/>
      <c r="AU676" s="19"/>
      <c r="AV676" s="19"/>
      <c r="AW676" s="19"/>
      <c r="AX676" s="19"/>
      <c r="AY676" s="19"/>
      <c r="AZ676" s="19"/>
      <c r="BA676" s="19"/>
      <c r="BB676" s="19"/>
      <c r="BC676" s="19"/>
      <c r="BD676" s="19"/>
      <c r="BE676" s="19"/>
      <c r="BF676" s="19"/>
      <c r="BG676" s="19"/>
      <c r="BH676" s="19"/>
      <c r="BI676" s="19"/>
      <c r="BJ676" s="19"/>
      <c r="BK676" s="19"/>
      <c r="BL676" s="19"/>
      <c r="BM676" s="19"/>
      <c r="BN676" s="19"/>
      <c r="BO676" s="19"/>
      <c r="BP676" s="19"/>
      <c r="BQ676" s="19"/>
      <c r="BR676" s="19"/>
      <c r="BS676" s="19"/>
      <c r="BT676" s="19"/>
      <c r="BU676" s="19"/>
      <c r="BV676" s="19"/>
      <c r="BW676" s="19"/>
      <c r="BX676" s="19"/>
      <c r="BY676" s="19"/>
      <c r="BZ676" s="19"/>
      <c r="CA676" s="19"/>
      <c r="CB676" s="19"/>
      <c r="CC676" s="19"/>
      <c r="CD676" s="19"/>
      <c r="CE676" s="19">
        <v>0</v>
      </c>
      <c r="CF676" s="19">
        <v>0</v>
      </c>
      <c r="CG676" s="19">
        <v>0</v>
      </c>
      <c r="CH676" t="s">
        <v>108</v>
      </c>
      <c r="CI676" t="s">
        <v>130</v>
      </c>
      <c r="CJ676" t="s">
        <v>109</v>
      </c>
      <c r="CL676" s="19">
        <v>1</v>
      </c>
      <c r="CM676" s="4">
        <v>18.222222222222221</v>
      </c>
      <c r="CN676" s="4">
        <v>-66.430277777777789</v>
      </c>
      <c r="CO676" t="s">
        <v>109</v>
      </c>
      <c r="CP676" s="19">
        <v>0</v>
      </c>
      <c r="CQ676" s="19">
        <v>0</v>
      </c>
      <c r="CR676" s="19">
        <v>0</v>
      </c>
      <c r="CS676" s="19">
        <v>0</v>
      </c>
      <c r="CT676" s="19" t="s">
        <v>581</v>
      </c>
      <c r="CU676" s="19" t="s">
        <v>4036</v>
      </c>
    </row>
    <row r="677" spans="1:99" ht="21" customHeight="1" x14ac:dyDescent="0.2">
      <c r="A677">
        <v>10675</v>
      </c>
      <c r="B677" s="16" t="s">
        <v>2819</v>
      </c>
      <c r="C677" s="16" t="s">
        <v>3255</v>
      </c>
      <c r="D677" t="s">
        <v>3259</v>
      </c>
      <c r="E677" t="s">
        <v>3260</v>
      </c>
      <c r="F677" s="16" t="s">
        <v>3261</v>
      </c>
      <c r="H677" t="s">
        <v>155</v>
      </c>
      <c r="I677" s="16" t="s">
        <v>65</v>
      </c>
      <c r="J677" s="16" t="s">
        <v>66</v>
      </c>
      <c r="K677" s="16" t="s">
        <v>156</v>
      </c>
      <c r="L677" s="16" t="s">
        <v>3</v>
      </c>
      <c r="N677" s="26" t="s">
        <v>685</v>
      </c>
      <c r="O677" t="s">
        <v>2872</v>
      </c>
      <c r="P677" t="s">
        <v>505</v>
      </c>
      <c r="Q677" s="2" t="s">
        <v>161</v>
      </c>
      <c r="R677" s="16" t="s">
        <v>3054</v>
      </c>
      <c r="S677">
        <v>2015</v>
      </c>
      <c r="T677" s="18" t="s">
        <v>104</v>
      </c>
      <c r="U677" t="s">
        <v>76</v>
      </c>
      <c r="V677" s="3"/>
      <c r="W677" s="3"/>
      <c r="AC677" s="3"/>
      <c r="AD677" s="3">
        <v>0</v>
      </c>
      <c r="AE677" s="19" t="s">
        <v>179</v>
      </c>
      <c r="AF677">
        <v>200</v>
      </c>
      <c r="AG677">
        <v>0</v>
      </c>
      <c r="AH677" t="s">
        <v>689</v>
      </c>
      <c r="AI677" s="20">
        <v>2</v>
      </c>
      <c r="AK677">
        <v>0</v>
      </c>
      <c r="AL677">
        <v>0</v>
      </c>
      <c r="AM677" t="s">
        <v>179</v>
      </c>
      <c r="AN677" t="s">
        <v>79</v>
      </c>
      <c r="AO677" s="19"/>
      <c r="AP677" s="19"/>
      <c r="AQ677" s="19"/>
      <c r="AR677" s="19"/>
      <c r="AS677" s="19"/>
      <c r="AT677" s="19"/>
      <c r="AU677" s="19"/>
      <c r="AV677" s="19"/>
      <c r="AW677" s="19"/>
      <c r="AX677" s="19"/>
      <c r="AY677" s="19"/>
      <c r="AZ677" s="19"/>
      <c r="BA677" s="19"/>
      <c r="BB677" s="19"/>
      <c r="BC677" s="19"/>
      <c r="BD677" s="19"/>
      <c r="BE677" s="19"/>
      <c r="BF677" s="19"/>
      <c r="BG677" s="19"/>
      <c r="BH677" s="19"/>
      <c r="BI677" s="19"/>
      <c r="BJ677" s="19"/>
      <c r="BK677" s="19"/>
      <c r="BL677" s="19"/>
      <c r="BM677" s="19"/>
      <c r="BN677" s="19"/>
      <c r="BO677" s="19"/>
      <c r="BP677" s="19"/>
      <c r="BQ677" s="19"/>
      <c r="BR677" s="19"/>
      <c r="BS677" s="19"/>
      <c r="BT677" s="19"/>
      <c r="BU677" s="19"/>
      <c r="BV677" s="19"/>
      <c r="BW677" s="19"/>
      <c r="BX677" s="19"/>
      <c r="BY677" s="19"/>
      <c r="BZ677" s="19"/>
      <c r="CA677" s="19"/>
      <c r="CB677" s="19"/>
      <c r="CC677" s="19"/>
      <c r="CD677" s="19"/>
      <c r="CE677" s="19">
        <v>0</v>
      </c>
      <c r="CF677" s="19">
        <v>0</v>
      </c>
      <c r="CG677" s="19">
        <v>0</v>
      </c>
      <c r="CH677" t="s">
        <v>108</v>
      </c>
      <c r="CI677" t="s">
        <v>130</v>
      </c>
      <c r="CJ677" t="s">
        <v>109</v>
      </c>
      <c r="CL677" s="19" t="s">
        <v>179</v>
      </c>
      <c r="CM677" s="4">
        <v>18.223333333333333</v>
      </c>
      <c r="CN677" s="4">
        <v>-66.43138888888889</v>
      </c>
      <c r="CO677" t="s">
        <v>109</v>
      </c>
      <c r="CP677" s="19">
        <v>0</v>
      </c>
      <c r="CQ677" s="19">
        <v>0</v>
      </c>
      <c r="CR677" s="19">
        <v>0</v>
      </c>
      <c r="CS677" s="19">
        <v>0</v>
      </c>
      <c r="CT677" s="19" t="s">
        <v>581</v>
      </c>
      <c r="CU677" s="19" t="s">
        <v>4036</v>
      </c>
    </row>
    <row r="678" spans="1:99" ht="21" customHeight="1" x14ac:dyDescent="0.2">
      <c r="A678">
        <v>10676</v>
      </c>
      <c r="B678" s="16" t="s">
        <v>2819</v>
      </c>
      <c r="C678" s="16" t="s">
        <v>3262</v>
      </c>
      <c r="D678" t="s">
        <v>3263</v>
      </c>
      <c r="E678" t="s">
        <v>3264</v>
      </c>
      <c r="F678" s="16" t="s">
        <v>3265</v>
      </c>
      <c r="H678" t="s">
        <v>155</v>
      </c>
      <c r="I678" s="16" t="s">
        <v>173</v>
      </c>
      <c r="J678" s="16" t="s">
        <v>5</v>
      </c>
      <c r="K678" s="16" t="s">
        <v>174</v>
      </c>
      <c r="L678" s="16" t="s">
        <v>68</v>
      </c>
      <c r="N678" s="26" t="s">
        <v>685</v>
      </c>
      <c r="O678" t="s">
        <v>2872</v>
      </c>
      <c r="P678" t="s">
        <v>505</v>
      </c>
      <c r="Q678" s="2" t="s">
        <v>2825</v>
      </c>
      <c r="R678" s="16" t="s">
        <v>3054</v>
      </c>
      <c r="S678">
        <v>2015</v>
      </c>
      <c r="T678" s="18" t="s">
        <v>104</v>
      </c>
      <c r="U678" t="s">
        <v>76</v>
      </c>
      <c r="V678" s="3"/>
      <c r="W678" s="3"/>
      <c r="AC678" s="3"/>
      <c r="AD678" s="3">
        <v>0</v>
      </c>
      <c r="AE678" s="19" t="s">
        <v>179</v>
      </c>
      <c r="AF678">
        <v>200</v>
      </c>
      <c r="AG678">
        <v>0</v>
      </c>
      <c r="AH678" t="s">
        <v>2827</v>
      </c>
      <c r="AI678" s="20"/>
      <c r="AK678">
        <v>0</v>
      </c>
      <c r="AL678">
        <v>0</v>
      </c>
      <c r="AM678" t="s">
        <v>179</v>
      </c>
      <c r="AN678" t="s">
        <v>79</v>
      </c>
      <c r="AO678" s="19"/>
      <c r="AP678" s="19"/>
      <c r="AQ678" s="19"/>
      <c r="AR678" s="19"/>
      <c r="AS678" s="19"/>
      <c r="AT678" s="19"/>
      <c r="AU678" s="19"/>
      <c r="AV678" s="19"/>
      <c r="AW678" s="19"/>
      <c r="AX678" s="19"/>
      <c r="AY678" s="19"/>
      <c r="AZ678" s="19"/>
      <c r="BA678" s="19"/>
      <c r="BB678" s="19"/>
      <c r="BC678" s="19"/>
      <c r="BD678" s="19"/>
      <c r="BE678" s="19"/>
      <c r="BF678" s="19"/>
      <c r="BG678" s="19"/>
      <c r="BH678" s="19"/>
      <c r="BI678" s="19"/>
      <c r="BJ678" s="19"/>
      <c r="BK678" s="19"/>
      <c r="BL678" s="19"/>
      <c r="BM678" s="19"/>
      <c r="BN678" s="19"/>
      <c r="BO678" s="19"/>
      <c r="BP678" s="19"/>
      <c r="BQ678" s="19"/>
      <c r="BR678" s="19"/>
      <c r="BS678" s="19"/>
      <c r="BT678" s="19"/>
      <c r="BU678" s="19"/>
      <c r="BV678" s="19"/>
      <c r="BW678" s="19"/>
      <c r="BX678" s="19"/>
      <c r="BY678" s="19"/>
      <c r="BZ678" s="19"/>
      <c r="CA678" s="19"/>
      <c r="CB678" s="19"/>
      <c r="CC678" s="19"/>
      <c r="CD678" s="19"/>
      <c r="CE678" s="19">
        <v>0</v>
      </c>
      <c r="CF678" s="19">
        <v>0</v>
      </c>
      <c r="CG678" s="19">
        <v>0</v>
      </c>
      <c r="CH678" t="s">
        <v>108</v>
      </c>
      <c r="CI678" t="s">
        <v>130</v>
      </c>
      <c r="CJ678" t="s">
        <v>109</v>
      </c>
      <c r="CL678" s="19">
        <v>1</v>
      </c>
      <c r="CM678" s="4">
        <v>41.676111111111112</v>
      </c>
      <c r="CN678" s="4">
        <v>-71.556111111111107</v>
      </c>
      <c r="CO678" t="s">
        <v>109</v>
      </c>
      <c r="CP678" s="19">
        <v>0</v>
      </c>
      <c r="CQ678" s="19">
        <v>0</v>
      </c>
      <c r="CR678" s="19">
        <v>0</v>
      </c>
      <c r="CS678" s="19">
        <v>0</v>
      </c>
      <c r="CT678" s="19" t="s">
        <v>581</v>
      </c>
      <c r="CU678" s="19" t="s">
        <v>4036</v>
      </c>
    </row>
    <row r="679" spans="1:99" ht="21" customHeight="1" x14ac:dyDescent="0.2">
      <c r="A679">
        <v>10677</v>
      </c>
      <c r="B679" s="16" t="s">
        <v>2819</v>
      </c>
      <c r="C679" s="16" t="s">
        <v>3262</v>
      </c>
      <c r="D679" t="s">
        <v>3266</v>
      </c>
      <c r="E679" t="s">
        <v>3267</v>
      </c>
      <c r="F679" s="16" t="s">
        <v>3268</v>
      </c>
      <c r="H679" t="s">
        <v>155</v>
      </c>
      <c r="I679" s="16" t="s">
        <v>65</v>
      </c>
      <c r="J679" s="16" t="s">
        <v>66</v>
      </c>
      <c r="K679" s="16" t="s">
        <v>156</v>
      </c>
      <c r="L679" s="16" t="s">
        <v>3</v>
      </c>
      <c r="N679" s="26" t="s">
        <v>685</v>
      </c>
      <c r="O679" t="s">
        <v>2872</v>
      </c>
      <c r="P679" t="s">
        <v>505</v>
      </c>
      <c r="Q679" s="2" t="s">
        <v>161</v>
      </c>
      <c r="R679" s="16" t="s">
        <v>3054</v>
      </c>
      <c r="S679">
        <v>2015</v>
      </c>
      <c r="T679" s="18" t="s">
        <v>104</v>
      </c>
      <c r="U679" t="s">
        <v>76</v>
      </c>
      <c r="V679" s="3"/>
      <c r="W679" s="3"/>
      <c r="AC679" s="3"/>
      <c r="AD679" s="3">
        <v>0</v>
      </c>
      <c r="AE679" s="19" t="s">
        <v>179</v>
      </c>
      <c r="AF679">
        <v>200</v>
      </c>
      <c r="AG679">
        <v>0</v>
      </c>
      <c r="AH679" t="s">
        <v>689</v>
      </c>
      <c r="AI679" s="20">
        <v>2</v>
      </c>
      <c r="AK679">
        <v>0</v>
      </c>
      <c r="AL679">
        <v>0</v>
      </c>
      <c r="AM679" t="s">
        <v>179</v>
      </c>
      <c r="AN679" t="s">
        <v>79</v>
      </c>
      <c r="AO679" s="19"/>
      <c r="AP679" s="19"/>
      <c r="AQ679" s="19"/>
      <c r="AR679" s="19"/>
      <c r="AS679" s="19"/>
      <c r="AT679" s="19"/>
      <c r="AU679" s="19"/>
      <c r="AV679" s="19"/>
      <c r="AW679" s="19"/>
      <c r="AX679" s="19"/>
      <c r="AY679" s="19"/>
      <c r="AZ679" s="19"/>
      <c r="BA679" s="19"/>
      <c r="BB679" s="19"/>
      <c r="BC679" s="19"/>
      <c r="BD679" s="19"/>
      <c r="BE679" s="19"/>
      <c r="BF679" s="19"/>
      <c r="BG679" s="19"/>
      <c r="BH679" s="19"/>
      <c r="BI679" s="19"/>
      <c r="BJ679" s="19"/>
      <c r="BK679" s="19"/>
      <c r="BL679" s="19"/>
      <c r="BM679" s="19"/>
      <c r="BN679" s="19"/>
      <c r="BO679" s="19"/>
      <c r="BP679" s="19"/>
      <c r="BQ679" s="19"/>
      <c r="BR679" s="19"/>
      <c r="BS679" s="19"/>
      <c r="BT679" s="19"/>
      <c r="BU679" s="19"/>
      <c r="BV679" s="19"/>
      <c r="BW679" s="19"/>
      <c r="BX679" s="19"/>
      <c r="BY679" s="19"/>
      <c r="BZ679" s="19"/>
      <c r="CA679" s="19"/>
      <c r="CB679" s="19"/>
      <c r="CC679" s="19"/>
      <c r="CD679" s="19"/>
      <c r="CE679" s="19">
        <v>0</v>
      </c>
      <c r="CF679" s="19">
        <v>0</v>
      </c>
      <c r="CG679" s="19">
        <v>0</v>
      </c>
      <c r="CH679" t="s">
        <v>108</v>
      </c>
      <c r="CI679" t="s">
        <v>130</v>
      </c>
      <c r="CJ679" t="s">
        <v>109</v>
      </c>
      <c r="CL679" s="19" t="s">
        <v>179</v>
      </c>
      <c r="CM679" s="4">
        <v>41.67722222222222</v>
      </c>
      <c r="CN679" s="4">
        <v>-71.557222222222222</v>
      </c>
      <c r="CO679" t="s">
        <v>109</v>
      </c>
      <c r="CP679" s="19">
        <v>0</v>
      </c>
      <c r="CQ679" s="19">
        <v>0</v>
      </c>
      <c r="CR679" s="19">
        <v>0</v>
      </c>
      <c r="CS679" s="19">
        <v>0</v>
      </c>
      <c r="CT679" s="19" t="s">
        <v>581</v>
      </c>
      <c r="CU679" s="19" t="s">
        <v>4036</v>
      </c>
    </row>
    <row r="680" spans="1:99" ht="21" customHeight="1" x14ac:dyDescent="0.2">
      <c r="A680">
        <v>10678</v>
      </c>
      <c r="B680" s="16" t="s">
        <v>2819</v>
      </c>
      <c r="C680" s="16" t="s">
        <v>3269</v>
      </c>
      <c r="D680" t="s">
        <v>3270</v>
      </c>
      <c r="E680" t="s">
        <v>3271</v>
      </c>
      <c r="F680" s="16" t="s">
        <v>3272</v>
      </c>
      <c r="H680" t="s">
        <v>155</v>
      </c>
      <c r="I680" s="16" t="s">
        <v>173</v>
      </c>
      <c r="J680" s="16" t="s">
        <v>5</v>
      </c>
      <c r="K680" s="16" t="s">
        <v>174</v>
      </c>
      <c r="L680" s="16" t="s">
        <v>68</v>
      </c>
      <c r="N680" s="26" t="s">
        <v>685</v>
      </c>
      <c r="O680" t="s">
        <v>2872</v>
      </c>
      <c r="P680" t="s">
        <v>505</v>
      </c>
      <c r="Q680" s="2" t="s">
        <v>2825</v>
      </c>
      <c r="R680" s="16" t="s">
        <v>3054</v>
      </c>
      <c r="S680">
        <v>2015</v>
      </c>
      <c r="T680" s="18" t="s">
        <v>104</v>
      </c>
      <c r="U680" t="s">
        <v>76</v>
      </c>
      <c r="V680" s="3"/>
      <c r="W680" s="3"/>
      <c r="AC680" s="3"/>
      <c r="AD680" s="3">
        <v>0</v>
      </c>
      <c r="AE680" s="19" t="s">
        <v>179</v>
      </c>
      <c r="AF680">
        <v>200</v>
      </c>
      <c r="AG680">
        <v>0</v>
      </c>
      <c r="AH680" t="s">
        <v>2827</v>
      </c>
      <c r="AI680" s="20"/>
      <c r="AK680">
        <v>0</v>
      </c>
      <c r="AL680">
        <v>0</v>
      </c>
      <c r="AM680" t="s">
        <v>179</v>
      </c>
      <c r="AN680" t="s">
        <v>79</v>
      </c>
      <c r="AO680" s="19"/>
      <c r="AP680" s="19"/>
      <c r="AQ680" s="19"/>
      <c r="AR680" s="19"/>
      <c r="AS680" s="19"/>
      <c r="AT680" s="19"/>
      <c r="AU680" s="19"/>
      <c r="AV680" s="19"/>
      <c r="AW680" s="19"/>
      <c r="AX680" s="19"/>
      <c r="AY680" s="19"/>
      <c r="AZ680" s="19"/>
      <c r="BA680" s="19"/>
      <c r="BB680" s="19"/>
      <c r="BC680" s="19"/>
      <c r="BD680" s="19"/>
      <c r="BE680" s="19"/>
      <c r="BF680" s="19"/>
      <c r="BG680" s="19"/>
      <c r="BH680" s="19"/>
      <c r="BI680" s="19"/>
      <c r="BJ680" s="19"/>
      <c r="BK680" s="19"/>
      <c r="BL680" s="19"/>
      <c r="BM680" s="19"/>
      <c r="BN680" s="19"/>
      <c r="BO680" s="19"/>
      <c r="BP680" s="19"/>
      <c r="BQ680" s="19"/>
      <c r="BR680" s="19"/>
      <c r="BS680" s="19"/>
      <c r="BT680" s="19"/>
      <c r="BU680" s="19"/>
      <c r="BV680" s="19"/>
      <c r="BW680" s="19"/>
      <c r="BX680" s="19"/>
      <c r="BY680" s="19"/>
      <c r="BZ680" s="19"/>
      <c r="CA680" s="19"/>
      <c r="CB680" s="19"/>
      <c r="CC680" s="19"/>
      <c r="CD680" s="19"/>
      <c r="CE680" s="19">
        <v>0</v>
      </c>
      <c r="CF680" s="19">
        <v>0</v>
      </c>
      <c r="CG680" s="19">
        <v>0</v>
      </c>
      <c r="CH680" t="s">
        <v>108</v>
      </c>
      <c r="CI680" t="s">
        <v>130</v>
      </c>
      <c r="CJ680" t="s">
        <v>109</v>
      </c>
      <c r="CL680" s="19">
        <v>1</v>
      </c>
      <c r="CM680" s="4">
        <v>33.916944444444439</v>
      </c>
      <c r="CN680" s="4">
        <v>-80.896388888888893</v>
      </c>
      <c r="CO680" t="s">
        <v>109</v>
      </c>
      <c r="CP680" s="19">
        <v>0</v>
      </c>
      <c r="CQ680" s="19">
        <v>0</v>
      </c>
      <c r="CR680" s="19">
        <v>0</v>
      </c>
      <c r="CS680" s="19">
        <v>0</v>
      </c>
      <c r="CT680" s="19" t="s">
        <v>581</v>
      </c>
      <c r="CU680" s="19" t="s">
        <v>4036</v>
      </c>
    </row>
    <row r="681" spans="1:99" ht="21" customHeight="1" x14ac:dyDescent="0.2">
      <c r="A681">
        <v>10679</v>
      </c>
      <c r="B681" s="16" t="s">
        <v>2819</v>
      </c>
      <c r="C681" s="16" t="s">
        <v>3269</v>
      </c>
      <c r="D681" t="s">
        <v>3273</v>
      </c>
      <c r="E681" t="s">
        <v>3274</v>
      </c>
      <c r="F681" s="16" t="s">
        <v>3275</v>
      </c>
      <c r="H681" t="s">
        <v>155</v>
      </c>
      <c r="I681" s="16" t="s">
        <v>65</v>
      </c>
      <c r="J681" s="16" t="s">
        <v>66</v>
      </c>
      <c r="K681" s="16" t="s">
        <v>156</v>
      </c>
      <c r="L681" s="16" t="s">
        <v>3</v>
      </c>
      <c r="N681" s="26" t="s">
        <v>685</v>
      </c>
      <c r="O681" t="s">
        <v>2872</v>
      </c>
      <c r="P681" t="s">
        <v>505</v>
      </c>
      <c r="Q681" s="2" t="s">
        <v>161</v>
      </c>
      <c r="R681" s="16" t="s">
        <v>3276</v>
      </c>
      <c r="S681">
        <v>2015</v>
      </c>
      <c r="T681" s="18" t="s">
        <v>104</v>
      </c>
      <c r="U681" t="s">
        <v>76</v>
      </c>
      <c r="V681" s="3"/>
      <c r="W681" s="3"/>
      <c r="AC681" s="3"/>
      <c r="AD681" s="3">
        <v>0</v>
      </c>
      <c r="AE681" s="19" t="s">
        <v>179</v>
      </c>
      <c r="AF681">
        <v>200</v>
      </c>
      <c r="AG681">
        <v>0</v>
      </c>
      <c r="AH681" t="s">
        <v>689</v>
      </c>
      <c r="AI681" s="20">
        <v>2</v>
      </c>
      <c r="AK681">
        <v>0</v>
      </c>
      <c r="AL681">
        <v>0</v>
      </c>
      <c r="AM681" t="s">
        <v>179</v>
      </c>
      <c r="AN681" t="s">
        <v>79</v>
      </c>
      <c r="AO681" s="19"/>
      <c r="AP681" s="19"/>
      <c r="AQ681" s="19"/>
      <c r="AR681" s="19"/>
      <c r="AS681" s="19"/>
      <c r="AT681" s="19"/>
      <c r="AU681" s="19"/>
      <c r="AV681" s="19"/>
      <c r="AW681" s="19"/>
      <c r="AX681" s="19"/>
      <c r="AY681" s="19"/>
      <c r="AZ681" s="19"/>
      <c r="BA681" s="19"/>
      <c r="BB681" s="19"/>
      <c r="BC681" s="19"/>
      <c r="BD681" s="19"/>
      <c r="BE681" s="19"/>
      <c r="BF681" s="19"/>
      <c r="BG681" s="19"/>
      <c r="BH681" s="19"/>
      <c r="BI681" s="19"/>
      <c r="BJ681" s="19"/>
      <c r="BK681" s="19"/>
      <c r="BL681" s="19"/>
      <c r="BM681" s="19"/>
      <c r="BN681" s="19"/>
      <c r="BO681" s="19"/>
      <c r="BP681" s="19"/>
      <c r="BQ681" s="19"/>
      <c r="BR681" s="19"/>
      <c r="BS681" s="19"/>
      <c r="BT681" s="19"/>
      <c r="BU681" s="19"/>
      <c r="BV681" s="19"/>
      <c r="BW681" s="19"/>
      <c r="BX681" s="19"/>
      <c r="BY681" s="19">
        <v>30100</v>
      </c>
      <c r="BZ681" s="19">
        <v>31070</v>
      </c>
      <c r="CA681" s="19">
        <v>34180</v>
      </c>
      <c r="CB681" s="19"/>
      <c r="CC681" s="19"/>
      <c r="CD681" s="19"/>
      <c r="CE681" s="19">
        <v>30100</v>
      </c>
      <c r="CF681" s="19">
        <v>31070</v>
      </c>
      <c r="CG681" s="19">
        <v>34180</v>
      </c>
      <c r="CH681" t="s">
        <v>108</v>
      </c>
      <c r="CI681" t="s">
        <v>130</v>
      </c>
      <c r="CJ681" t="s">
        <v>109</v>
      </c>
      <c r="CL681" s="19" t="s">
        <v>179</v>
      </c>
      <c r="CM681" s="4">
        <v>33.918055555555554</v>
      </c>
      <c r="CN681" s="4">
        <v>-80.897500000000008</v>
      </c>
      <c r="CO681" t="s">
        <v>109</v>
      </c>
      <c r="CP681" s="19">
        <v>0</v>
      </c>
      <c r="CQ681" s="19">
        <v>0</v>
      </c>
      <c r="CR681" s="19">
        <v>0</v>
      </c>
      <c r="CS681" s="19">
        <v>31070</v>
      </c>
      <c r="CT681" s="19" t="s">
        <v>581</v>
      </c>
      <c r="CU681" s="19" t="s">
        <v>4037</v>
      </c>
    </row>
    <row r="682" spans="1:99" ht="21" customHeight="1" x14ac:dyDescent="0.2">
      <c r="A682">
        <v>10680</v>
      </c>
      <c r="B682" s="16" t="s">
        <v>2819</v>
      </c>
      <c r="C682" s="16" t="s">
        <v>3269</v>
      </c>
      <c r="D682" t="s">
        <v>3277</v>
      </c>
      <c r="E682" t="s">
        <v>3278</v>
      </c>
      <c r="F682" s="16" t="s">
        <v>3279</v>
      </c>
      <c r="G682" t="s">
        <v>2843</v>
      </c>
      <c r="H682" t="s">
        <v>3280</v>
      </c>
      <c r="I682" s="16" t="s">
        <v>65</v>
      </c>
      <c r="J682" s="16" t="s">
        <v>66</v>
      </c>
      <c r="K682" s="16" t="s">
        <v>67</v>
      </c>
      <c r="L682" s="16" t="s">
        <v>271</v>
      </c>
      <c r="M682" t="s">
        <v>2093</v>
      </c>
      <c r="N682" s="26" t="s">
        <v>2894</v>
      </c>
      <c r="O682" t="s">
        <v>3281</v>
      </c>
      <c r="P682" t="s">
        <v>3282</v>
      </c>
      <c r="Q682" s="2" t="s">
        <v>3283</v>
      </c>
      <c r="R682" s="16" t="s">
        <v>3284</v>
      </c>
      <c r="S682">
        <v>2015</v>
      </c>
      <c r="T682" s="18" t="s">
        <v>104</v>
      </c>
      <c r="U682" t="s">
        <v>76</v>
      </c>
      <c r="V682" s="3">
        <v>6100</v>
      </c>
      <c r="W682" s="3">
        <v>1505</v>
      </c>
      <c r="X682">
        <v>142</v>
      </c>
      <c r="Z682">
        <v>12.4</v>
      </c>
      <c r="AA682">
        <v>5.39</v>
      </c>
      <c r="AC682" s="3"/>
      <c r="AD682" s="3">
        <v>6</v>
      </c>
      <c r="AE682" s="19">
        <v>9.8360655737704918E-4</v>
      </c>
      <c r="AF682">
        <v>200</v>
      </c>
      <c r="AG682">
        <v>0</v>
      </c>
      <c r="AH682" t="s">
        <v>3285</v>
      </c>
      <c r="AI682" s="20"/>
      <c r="AK682">
        <v>0</v>
      </c>
      <c r="AL682">
        <v>0</v>
      </c>
      <c r="AM682" t="s">
        <v>179</v>
      </c>
      <c r="AN682" t="s">
        <v>79</v>
      </c>
      <c r="AO682" s="19"/>
      <c r="AP682" s="19"/>
      <c r="AQ682" s="19"/>
      <c r="AR682" s="19"/>
      <c r="AS682" s="19"/>
      <c r="AT682" s="19"/>
      <c r="AU682" s="19"/>
      <c r="AV682" s="19"/>
      <c r="AW682" s="19"/>
      <c r="AX682" s="19"/>
      <c r="AY682" s="19"/>
      <c r="AZ682" s="19"/>
      <c r="BA682" s="19"/>
      <c r="BB682" s="19"/>
      <c r="BC682" s="19"/>
      <c r="BD682" s="19"/>
      <c r="BE682" s="19"/>
      <c r="BF682" s="19"/>
      <c r="BG682" s="19"/>
      <c r="BH682" s="19">
        <v>30</v>
      </c>
      <c r="BI682" s="19"/>
      <c r="BJ682" s="19"/>
      <c r="BK682" s="19"/>
      <c r="BL682" s="19"/>
      <c r="BM682" s="19"/>
      <c r="BN682" s="19"/>
      <c r="BO682" s="19"/>
      <c r="BP682" s="19"/>
      <c r="BQ682" s="19"/>
      <c r="BR682" s="19"/>
      <c r="BS682" s="19"/>
      <c r="BT682" s="19"/>
      <c r="BU682" s="19"/>
      <c r="BV682" s="19"/>
      <c r="BW682" s="19"/>
      <c r="BX682" s="19"/>
      <c r="BY682" s="19"/>
      <c r="BZ682" s="19"/>
      <c r="CA682" s="19"/>
      <c r="CB682" s="19"/>
      <c r="CC682" s="19"/>
      <c r="CD682" s="19"/>
      <c r="CE682" s="19">
        <v>0</v>
      </c>
      <c r="CF682" s="19">
        <v>30</v>
      </c>
      <c r="CG682" s="19">
        <v>0</v>
      </c>
      <c r="CH682" t="s">
        <v>108</v>
      </c>
      <c r="CI682" t="s">
        <v>81</v>
      </c>
      <c r="CJ682" t="s">
        <v>82</v>
      </c>
      <c r="CL682" s="19">
        <v>0.19672131147540983</v>
      </c>
      <c r="CM682" s="4">
        <v>33.015833333333333</v>
      </c>
      <c r="CN682" s="4">
        <v>-80.970833333333331</v>
      </c>
      <c r="CO682" t="s">
        <v>82</v>
      </c>
      <c r="CP682" s="19">
        <v>0</v>
      </c>
      <c r="CQ682" s="19">
        <v>0</v>
      </c>
      <c r="CR682" s="19">
        <v>30</v>
      </c>
      <c r="CS682" s="19">
        <v>0</v>
      </c>
      <c r="CT682" s="19" t="s">
        <v>581</v>
      </c>
      <c r="CU682" s="19" t="s">
        <v>4036</v>
      </c>
    </row>
    <row r="683" spans="1:99" ht="21" customHeight="1" x14ac:dyDescent="0.2">
      <c r="A683">
        <v>10681</v>
      </c>
      <c r="B683" s="16" t="s">
        <v>2819</v>
      </c>
      <c r="C683" s="16" t="s">
        <v>3286</v>
      </c>
      <c r="D683" t="s">
        <v>3287</v>
      </c>
      <c r="E683" t="s">
        <v>3288</v>
      </c>
      <c r="F683" s="16" t="s">
        <v>3289</v>
      </c>
      <c r="G683" t="s">
        <v>783</v>
      </c>
      <c r="H683" t="s">
        <v>155</v>
      </c>
      <c r="I683" s="16" t="s">
        <v>173</v>
      </c>
      <c r="J683" s="16" t="s">
        <v>5</v>
      </c>
      <c r="K683" s="16" t="s">
        <v>174</v>
      </c>
      <c r="L683" s="16" t="s">
        <v>68</v>
      </c>
      <c r="N683" s="26" t="s">
        <v>685</v>
      </c>
      <c r="O683" t="s">
        <v>2872</v>
      </c>
      <c r="P683" t="s">
        <v>505</v>
      </c>
      <c r="Q683" s="2" t="s">
        <v>2825</v>
      </c>
      <c r="R683" s="16" t="s">
        <v>2919</v>
      </c>
      <c r="S683">
        <v>2015</v>
      </c>
      <c r="T683" s="18" t="s">
        <v>104</v>
      </c>
      <c r="U683" t="s">
        <v>76</v>
      </c>
      <c r="V683" s="3"/>
      <c r="W683" s="3"/>
      <c r="AC683" s="3"/>
      <c r="AD683" s="3">
        <v>0</v>
      </c>
      <c r="AE683" s="19" t="s">
        <v>179</v>
      </c>
      <c r="AF683">
        <v>200</v>
      </c>
      <c r="AG683">
        <v>0</v>
      </c>
      <c r="AH683" t="s">
        <v>2827</v>
      </c>
      <c r="AI683" s="20"/>
      <c r="AK683">
        <v>0</v>
      </c>
      <c r="AL683">
        <v>0</v>
      </c>
      <c r="AM683" t="s">
        <v>179</v>
      </c>
      <c r="AN683" t="s">
        <v>79</v>
      </c>
      <c r="AO683" s="19"/>
      <c r="AP683" s="19"/>
      <c r="AQ683" s="19"/>
      <c r="AR683" s="19"/>
      <c r="AS683" s="19"/>
      <c r="AT683" s="19"/>
      <c r="AU683" s="19"/>
      <c r="AV683" s="19"/>
      <c r="AW683" s="19"/>
      <c r="AX683" s="19"/>
      <c r="AY683" s="19"/>
      <c r="AZ683" s="19"/>
      <c r="BA683" s="19"/>
      <c r="BB683" s="19"/>
      <c r="BC683" s="19"/>
      <c r="BD683" s="19"/>
      <c r="BE683" s="19"/>
      <c r="BF683" s="19"/>
      <c r="BG683" s="19"/>
      <c r="BH683" s="19"/>
      <c r="BI683" s="19"/>
      <c r="BJ683" s="19"/>
      <c r="BK683" s="19"/>
      <c r="BL683" s="19"/>
      <c r="BM683" s="19"/>
      <c r="BN683" s="19"/>
      <c r="BO683" s="19">
        <v>10</v>
      </c>
      <c r="BP683" s="19"/>
      <c r="BQ683" s="19"/>
      <c r="BR683" s="19"/>
      <c r="BS683" s="19"/>
      <c r="BT683" s="19"/>
      <c r="BU683" s="19"/>
      <c r="BV683" s="19"/>
      <c r="BW683" s="19"/>
      <c r="BX683" s="19"/>
      <c r="BY683" s="19"/>
      <c r="BZ683" s="19"/>
      <c r="CA683" s="19"/>
      <c r="CB683" s="19"/>
      <c r="CC683" s="19"/>
      <c r="CD683" s="19"/>
      <c r="CE683" s="19">
        <v>0</v>
      </c>
      <c r="CF683" s="19">
        <v>0</v>
      </c>
      <c r="CG683" s="19">
        <v>10</v>
      </c>
      <c r="CH683" t="s">
        <v>108</v>
      </c>
      <c r="CI683" t="s">
        <v>130</v>
      </c>
      <c r="CJ683" t="s">
        <v>109</v>
      </c>
      <c r="CL683" s="19">
        <v>1</v>
      </c>
      <c r="CM683" s="4">
        <v>44.445277777777775</v>
      </c>
      <c r="CN683" s="4">
        <v>-100.22750000000001</v>
      </c>
      <c r="CO683" t="s">
        <v>109</v>
      </c>
      <c r="CP683" s="19">
        <v>0</v>
      </c>
      <c r="CQ683" s="19">
        <v>0</v>
      </c>
      <c r="CR683" s="19">
        <v>0</v>
      </c>
      <c r="CS683" s="19">
        <v>0</v>
      </c>
      <c r="CT683" s="19" t="s">
        <v>581</v>
      </c>
      <c r="CU683" s="19" t="s">
        <v>4037</v>
      </c>
    </row>
    <row r="684" spans="1:99" ht="21" customHeight="1" x14ac:dyDescent="0.2">
      <c r="A684">
        <v>10682</v>
      </c>
      <c r="B684" s="16" t="s">
        <v>2819</v>
      </c>
      <c r="C684" s="16" t="s">
        <v>3286</v>
      </c>
      <c r="D684" t="s">
        <v>3290</v>
      </c>
      <c r="E684" t="s">
        <v>3291</v>
      </c>
      <c r="F684" s="16" t="s">
        <v>3292</v>
      </c>
      <c r="G684" t="s">
        <v>783</v>
      </c>
      <c r="H684" t="s">
        <v>155</v>
      </c>
      <c r="I684" s="16" t="s">
        <v>65</v>
      </c>
      <c r="J684" s="16" t="s">
        <v>66</v>
      </c>
      <c r="K684" s="16" t="s">
        <v>156</v>
      </c>
      <c r="L684" s="16" t="s">
        <v>3</v>
      </c>
      <c r="N684" s="26" t="s">
        <v>685</v>
      </c>
      <c r="O684" t="s">
        <v>2872</v>
      </c>
      <c r="P684" t="s">
        <v>505</v>
      </c>
      <c r="Q684" s="2" t="s">
        <v>161</v>
      </c>
      <c r="R684" s="16" t="s">
        <v>3293</v>
      </c>
      <c r="S684">
        <v>2015</v>
      </c>
      <c r="T684" s="18" t="s">
        <v>104</v>
      </c>
      <c r="U684" t="s">
        <v>76</v>
      </c>
      <c r="V684" s="3"/>
      <c r="W684" s="3"/>
      <c r="AC684" s="3"/>
      <c r="AD684" s="3">
        <v>0</v>
      </c>
      <c r="AE684" s="19" t="s">
        <v>179</v>
      </c>
      <c r="AF684">
        <v>200</v>
      </c>
      <c r="AG684">
        <v>0</v>
      </c>
      <c r="AH684" t="s">
        <v>689</v>
      </c>
      <c r="AI684" s="20">
        <v>2</v>
      </c>
      <c r="AK684">
        <v>0</v>
      </c>
      <c r="AL684">
        <v>0</v>
      </c>
      <c r="AM684" t="s">
        <v>179</v>
      </c>
      <c r="AN684" t="s">
        <v>79</v>
      </c>
      <c r="AO684" s="19"/>
      <c r="AP684" s="19"/>
      <c r="AQ684" s="19"/>
      <c r="AR684" s="19"/>
      <c r="AS684" s="19"/>
      <c r="AT684" s="19"/>
      <c r="AU684" s="19"/>
      <c r="AV684" s="19"/>
      <c r="AW684" s="19"/>
      <c r="AX684" s="19"/>
      <c r="AY684" s="19"/>
      <c r="AZ684" s="19"/>
      <c r="BA684" s="19"/>
      <c r="BB684" s="19"/>
      <c r="BC684" s="19"/>
      <c r="BD684" s="19"/>
      <c r="BE684" s="19"/>
      <c r="BF684" s="19"/>
      <c r="BG684" s="19"/>
      <c r="BH684" s="19"/>
      <c r="BI684" s="19"/>
      <c r="BJ684" s="19"/>
      <c r="BK684" s="19"/>
      <c r="BL684" s="19"/>
      <c r="BM684" s="19"/>
      <c r="BN684" s="19"/>
      <c r="BO684" s="19"/>
      <c r="BP684" s="19"/>
      <c r="BQ684" s="19"/>
      <c r="BR684" s="19"/>
      <c r="BS684" s="19"/>
      <c r="BT684" s="19"/>
      <c r="BU684" s="19"/>
      <c r="BV684" s="19"/>
      <c r="BW684" s="19"/>
      <c r="BX684" s="19"/>
      <c r="BY684" s="19"/>
      <c r="BZ684" s="19"/>
      <c r="CA684" s="19"/>
      <c r="CB684" s="19"/>
      <c r="CC684" s="19"/>
      <c r="CD684" s="19"/>
      <c r="CE684" s="19">
        <v>0</v>
      </c>
      <c r="CF684" s="19">
        <v>0</v>
      </c>
      <c r="CG684" s="19">
        <v>0</v>
      </c>
      <c r="CH684" t="s">
        <v>108</v>
      </c>
      <c r="CI684" t="s">
        <v>130</v>
      </c>
      <c r="CJ684" t="s">
        <v>109</v>
      </c>
      <c r="CL684" s="19" t="s">
        <v>179</v>
      </c>
      <c r="CM684" s="4">
        <v>44.444166666666661</v>
      </c>
      <c r="CN684" s="4">
        <v>-100.22638888888889</v>
      </c>
      <c r="CO684" t="s">
        <v>109</v>
      </c>
      <c r="CP684" s="19">
        <v>0</v>
      </c>
      <c r="CQ684" s="19">
        <v>0</v>
      </c>
      <c r="CR684" s="19">
        <v>0</v>
      </c>
      <c r="CS684" s="19">
        <v>0</v>
      </c>
      <c r="CT684" s="19" t="s">
        <v>581</v>
      </c>
      <c r="CU684" s="19" t="s">
        <v>4036</v>
      </c>
    </row>
    <row r="685" spans="1:99" ht="21" customHeight="1" x14ac:dyDescent="0.2">
      <c r="A685">
        <v>10683</v>
      </c>
      <c r="B685" s="16" t="s">
        <v>2819</v>
      </c>
      <c r="C685" s="16" t="s">
        <v>3294</v>
      </c>
      <c r="D685" t="s">
        <v>3295</v>
      </c>
      <c r="E685" t="s">
        <v>3296</v>
      </c>
      <c r="F685" s="16" t="s">
        <v>3297</v>
      </c>
      <c r="H685" t="s">
        <v>155</v>
      </c>
      <c r="I685" s="16" t="s">
        <v>173</v>
      </c>
      <c r="J685" s="16" t="s">
        <v>5</v>
      </c>
      <c r="K685" s="16" t="s">
        <v>174</v>
      </c>
      <c r="L685" s="16" t="s">
        <v>68</v>
      </c>
      <c r="N685" s="26" t="s">
        <v>685</v>
      </c>
      <c r="O685" t="s">
        <v>2872</v>
      </c>
      <c r="P685" t="s">
        <v>505</v>
      </c>
      <c r="Q685" s="2" t="s">
        <v>2825</v>
      </c>
      <c r="R685" s="16" t="s">
        <v>3054</v>
      </c>
      <c r="S685">
        <v>2015</v>
      </c>
      <c r="T685" s="18" t="s">
        <v>104</v>
      </c>
      <c r="U685" t="s">
        <v>76</v>
      </c>
      <c r="V685" s="3"/>
      <c r="W685" s="3"/>
      <c r="AC685" s="3"/>
      <c r="AD685" s="3">
        <v>0</v>
      </c>
      <c r="AE685" s="19" t="s">
        <v>179</v>
      </c>
      <c r="AF685">
        <v>200</v>
      </c>
      <c r="AG685">
        <v>0</v>
      </c>
      <c r="AH685" t="s">
        <v>2827</v>
      </c>
      <c r="AI685" s="20"/>
      <c r="AK685">
        <v>0</v>
      </c>
      <c r="AL685">
        <v>0</v>
      </c>
      <c r="AM685" t="s">
        <v>179</v>
      </c>
      <c r="AN685" t="s">
        <v>79</v>
      </c>
      <c r="AO685" s="19"/>
      <c r="AP685" s="19"/>
      <c r="AQ685" s="19"/>
      <c r="AR685" s="19"/>
      <c r="AS685" s="19"/>
      <c r="AT685" s="19"/>
      <c r="AU685" s="19"/>
      <c r="AV685" s="19"/>
      <c r="AW685" s="19"/>
      <c r="AX685" s="19"/>
      <c r="AY685" s="19"/>
      <c r="AZ685" s="19"/>
      <c r="BA685" s="19"/>
      <c r="BB685" s="19"/>
      <c r="BC685" s="19"/>
      <c r="BD685" s="19"/>
      <c r="BE685" s="19"/>
      <c r="BF685" s="19"/>
      <c r="BG685" s="19"/>
      <c r="BH685" s="19"/>
      <c r="BI685" s="19"/>
      <c r="BJ685" s="19"/>
      <c r="BK685" s="19"/>
      <c r="BL685" s="19"/>
      <c r="BM685" s="19"/>
      <c r="BN685" s="19"/>
      <c r="BO685" s="19"/>
      <c r="BP685" s="19"/>
      <c r="BQ685" s="19"/>
      <c r="BR685" s="19"/>
      <c r="BS685" s="19"/>
      <c r="BT685" s="19"/>
      <c r="BU685" s="19"/>
      <c r="BV685" s="19"/>
      <c r="BW685" s="19"/>
      <c r="BX685" s="19"/>
      <c r="BY685" s="19"/>
      <c r="BZ685" s="19"/>
      <c r="CA685" s="19"/>
      <c r="CB685" s="19"/>
      <c r="CC685" s="19"/>
      <c r="CD685" s="19"/>
      <c r="CE685" s="19">
        <v>0</v>
      </c>
      <c r="CF685" s="19">
        <v>0</v>
      </c>
      <c r="CG685" s="19">
        <v>0</v>
      </c>
      <c r="CH685" t="s">
        <v>108</v>
      </c>
      <c r="CI685" t="s">
        <v>130</v>
      </c>
      <c r="CJ685" t="s">
        <v>109</v>
      </c>
      <c r="CL685" s="19">
        <v>1</v>
      </c>
      <c r="CM685" s="4">
        <v>35.858055555555559</v>
      </c>
      <c r="CN685" s="4">
        <v>-86.350555555555545</v>
      </c>
      <c r="CO685" t="s">
        <v>109</v>
      </c>
      <c r="CP685" s="19">
        <v>0</v>
      </c>
      <c r="CQ685" s="19">
        <v>0</v>
      </c>
      <c r="CR685" s="19">
        <v>0</v>
      </c>
      <c r="CS685" s="19">
        <v>0</v>
      </c>
      <c r="CT685" s="19" t="s">
        <v>581</v>
      </c>
      <c r="CU685" s="19" t="s">
        <v>4036</v>
      </c>
    </row>
    <row r="686" spans="1:99" ht="21" customHeight="1" x14ac:dyDescent="0.2">
      <c r="A686">
        <v>10684</v>
      </c>
      <c r="B686" s="16" t="s">
        <v>2819</v>
      </c>
      <c r="C686" s="16" t="s">
        <v>3294</v>
      </c>
      <c r="D686" t="s">
        <v>3298</v>
      </c>
      <c r="E686" t="s">
        <v>3299</v>
      </c>
      <c r="F686" s="16" t="s">
        <v>3300</v>
      </c>
      <c r="H686" t="s">
        <v>155</v>
      </c>
      <c r="I686" s="16" t="s">
        <v>65</v>
      </c>
      <c r="J686" s="16" t="s">
        <v>66</v>
      </c>
      <c r="K686" s="16" t="s">
        <v>156</v>
      </c>
      <c r="L686" s="16" t="s">
        <v>3</v>
      </c>
      <c r="N686" s="26" t="s">
        <v>685</v>
      </c>
      <c r="O686" t="s">
        <v>2872</v>
      </c>
      <c r="P686" t="s">
        <v>505</v>
      </c>
      <c r="Q686" s="2" t="s">
        <v>161</v>
      </c>
      <c r="R686" s="16" t="s">
        <v>2888</v>
      </c>
      <c r="S686">
        <v>2015</v>
      </c>
      <c r="T686" s="18" t="s">
        <v>104</v>
      </c>
      <c r="U686" t="s">
        <v>76</v>
      </c>
      <c r="V686" s="3"/>
      <c r="W686" s="3"/>
      <c r="AC686" s="3"/>
      <c r="AD686" s="3">
        <v>0</v>
      </c>
      <c r="AE686" s="19" t="s">
        <v>179</v>
      </c>
      <c r="AF686">
        <v>200</v>
      </c>
      <c r="AG686">
        <v>0</v>
      </c>
      <c r="AH686" t="s">
        <v>689</v>
      </c>
      <c r="AI686" s="20">
        <v>2</v>
      </c>
      <c r="AK686">
        <v>0</v>
      </c>
      <c r="AL686">
        <v>0</v>
      </c>
      <c r="AM686" t="s">
        <v>179</v>
      </c>
      <c r="AN686" t="s">
        <v>79</v>
      </c>
      <c r="AO686" s="19"/>
      <c r="AP686" s="19"/>
      <c r="AQ686" s="19"/>
      <c r="AR686" s="19"/>
      <c r="AS686" s="19"/>
      <c r="AT686" s="19"/>
      <c r="AU686" s="19"/>
      <c r="AV686" s="19"/>
      <c r="AW686" s="19"/>
      <c r="AX686" s="19"/>
      <c r="AY686" s="19"/>
      <c r="AZ686" s="19"/>
      <c r="BA686" s="19"/>
      <c r="BB686" s="19"/>
      <c r="BC686" s="19"/>
      <c r="BD686" s="19"/>
      <c r="BE686" s="19"/>
      <c r="BF686" s="19"/>
      <c r="BG686" s="19"/>
      <c r="BH686" s="19"/>
      <c r="BI686" s="19"/>
      <c r="BJ686" s="19"/>
      <c r="BK686" s="19"/>
      <c r="BL686" s="19"/>
      <c r="BM686" s="19"/>
      <c r="BN686" s="19"/>
      <c r="BO686" s="19"/>
      <c r="BP686" s="19"/>
      <c r="BQ686" s="19"/>
      <c r="BR686" s="19"/>
      <c r="BS686" s="19"/>
      <c r="BT686" s="19"/>
      <c r="BU686" s="19"/>
      <c r="BV686" s="19"/>
      <c r="BW686" s="19"/>
      <c r="BX686" s="19"/>
      <c r="BY686" s="19">
        <v>500</v>
      </c>
      <c r="BZ686" s="19">
        <v>1850</v>
      </c>
      <c r="CA686" s="19">
        <v>4630</v>
      </c>
      <c r="CB686" s="19"/>
      <c r="CC686" s="19"/>
      <c r="CD686" s="19"/>
      <c r="CE686" s="19">
        <v>500</v>
      </c>
      <c r="CF686" s="19">
        <v>1850</v>
      </c>
      <c r="CG686" s="19">
        <v>4630</v>
      </c>
      <c r="CH686" t="s">
        <v>108</v>
      </c>
      <c r="CI686" t="s">
        <v>130</v>
      </c>
      <c r="CJ686" t="s">
        <v>109</v>
      </c>
      <c r="CL686" s="19" t="s">
        <v>179</v>
      </c>
      <c r="CM686" s="4">
        <v>35.859166666666667</v>
      </c>
      <c r="CN686" s="4">
        <v>-86.351666666666659</v>
      </c>
      <c r="CO686" t="s">
        <v>109</v>
      </c>
      <c r="CP686" s="19">
        <v>0</v>
      </c>
      <c r="CQ686" s="19">
        <v>0</v>
      </c>
      <c r="CR686" s="19">
        <v>0</v>
      </c>
      <c r="CS686" s="19">
        <v>1850</v>
      </c>
      <c r="CT686" s="19" t="s">
        <v>581</v>
      </c>
      <c r="CU686" s="19" t="s">
        <v>4037</v>
      </c>
    </row>
    <row r="687" spans="1:99" ht="21" customHeight="1" x14ac:dyDescent="0.2">
      <c r="A687">
        <v>10685</v>
      </c>
      <c r="B687" s="31" t="s">
        <v>2819</v>
      </c>
      <c r="C687" s="31" t="s">
        <v>3301</v>
      </c>
      <c r="D687" s="22" t="s">
        <v>3302</v>
      </c>
      <c r="E687" s="22" t="s">
        <v>3303</v>
      </c>
      <c r="F687" s="31" t="s">
        <v>3304</v>
      </c>
      <c r="G687" t="s">
        <v>3023</v>
      </c>
      <c r="H687" s="22" t="s">
        <v>3305</v>
      </c>
      <c r="I687" s="31" t="s">
        <v>65</v>
      </c>
      <c r="J687" s="31" t="s">
        <v>5</v>
      </c>
      <c r="K687" s="31" t="s">
        <v>174</v>
      </c>
      <c r="L687" s="16" t="s">
        <v>68</v>
      </c>
      <c r="M687" s="22" t="s">
        <v>3306</v>
      </c>
      <c r="N687" s="50" t="s">
        <v>685</v>
      </c>
      <c r="O687" s="22" t="s">
        <v>3307</v>
      </c>
      <c r="P687" s="22" t="s">
        <v>3308</v>
      </c>
      <c r="Q687" s="32" t="s">
        <v>3309</v>
      </c>
      <c r="R687" s="31" t="s">
        <v>3310</v>
      </c>
      <c r="S687" s="22">
        <v>2015</v>
      </c>
      <c r="T687" s="18" t="s">
        <v>104</v>
      </c>
      <c r="U687" s="22" t="s">
        <v>76</v>
      </c>
      <c r="V687" s="33">
        <v>110.25</v>
      </c>
      <c r="W687" s="33"/>
      <c r="X687" s="22"/>
      <c r="Y687" s="22"/>
      <c r="Z687" s="22"/>
      <c r="AA687" s="22"/>
      <c r="AB687" s="22"/>
      <c r="AC687" s="33"/>
      <c r="AD687" s="33">
        <v>140</v>
      </c>
      <c r="AE687" s="19">
        <v>1.2698412698412698</v>
      </c>
      <c r="AF687">
        <v>200</v>
      </c>
      <c r="AG687">
        <v>0</v>
      </c>
      <c r="AH687" s="22" t="s">
        <v>77</v>
      </c>
      <c r="AI687" s="34"/>
      <c r="AJ687" s="22"/>
      <c r="AK687">
        <v>0</v>
      </c>
      <c r="AL687">
        <v>0</v>
      </c>
      <c r="AM687" s="22" t="s">
        <v>179</v>
      </c>
      <c r="AN687" s="22" t="s">
        <v>79</v>
      </c>
      <c r="AO687" s="29">
        <v>0</v>
      </c>
      <c r="AP687" s="29">
        <v>1</v>
      </c>
      <c r="AQ687" s="29">
        <v>0</v>
      </c>
      <c r="AR687" s="29">
        <v>0</v>
      </c>
      <c r="AS687" s="29">
        <v>0</v>
      </c>
      <c r="AT687" s="29">
        <v>0</v>
      </c>
      <c r="AU687" s="29">
        <v>0</v>
      </c>
      <c r="AV687" s="29">
        <v>0</v>
      </c>
      <c r="AW687" s="29">
        <v>0</v>
      </c>
      <c r="AX687" s="29">
        <v>0</v>
      </c>
      <c r="AY687" s="29">
        <v>0</v>
      </c>
      <c r="AZ687" s="29">
        <v>0</v>
      </c>
      <c r="BA687" s="29">
        <v>0</v>
      </c>
      <c r="BB687" s="29">
        <v>0</v>
      </c>
      <c r="BC687" s="29">
        <v>0</v>
      </c>
      <c r="BD687" s="29">
        <v>0</v>
      </c>
      <c r="BE687" s="29">
        <v>0</v>
      </c>
      <c r="BF687" s="29">
        <v>0</v>
      </c>
      <c r="BG687" s="29">
        <v>0</v>
      </c>
      <c r="BH687" s="29">
        <v>24</v>
      </c>
      <c r="BI687" s="29">
        <v>0</v>
      </c>
      <c r="BJ687" s="29">
        <v>0</v>
      </c>
      <c r="BK687" s="29">
        <v>0</v>
      </c>
      <c r="BL687" s="29">
        <v>0</v>
      </c>
      <c r="BM687" s="29">
        <v>0</v>
      </c>
      <c r="BN687" s="29">
        <v>0</v>
      </c>
      <c r="BO687" s="29">
        <v>0</v>
      </c>
      <c r="BP687" s="29">
        <v>0</v>
      </c>
      <c r="BQ687" s="29">
        <v>0</v>
      </c>
      <c r="BR687" s="29">
        <v>0</v>
      </c>
      <c r="BS687" s="29">
        <v>0</v>
      </c>
      <c r="BT687" s="29">
        <v>0</v>
      </c>
      <c r="BU687" s="29">
        <v>0</v>
      </c>
      <c r="BV687" s="29">
        <v>0</v>
      </c>
      <c r="BW687" s="29">
        <v>0</v>
      </c>
      <c r="BX687" s="29">
        <v>0</v>
      </c>
      <c r="BY687" s="29">
        <v>0</v>
      </c>
      <c r="BZ687" s="29">
        <v>0</v>
      </c>
      <c r="CA687" s="29">
        <v>0</v>
      </c>
      <c r="CB687" s="29">
        <v>0</v>
      </c>
      <c r="CC687" s="29">
        <v>0</v>
      </c>
      <c r="CD687" s="29">
        <v>0</v>
      </c>
      <c r="CE687" s="19">
        <v>0</v>
      </c>
      <c r="CF687" s="19">
        <v>25</v>
      </c>
      <c r="CG687" s="19">
        <v>0</v>
      </c>
      <c r="CH687" s="22" t="s">
        <v>108</v>
      </c>
      <c r="CI687" s="22" t="s">
        <v>81</v>
      </c>
      <c r="CJ687" s="22" t="s">
        <v>82</v>
      </c>
      <c r="CL687" s="19">
        <v>1</v>
      </c>
      <c r="CM687" s="4">
        <v>36.321111111111115</v>
      </c>
      <c r="CN687" s="4">
        <v>-100.96638888888889</v>
      </c>
      <c r="CO687" s="22" t="s">
        <v>82</v>
      </c>
      <c r="CP687" s="19">
        <v>1</v>
      </c>
      <c r="CQ687" s="19">
        <v>0</v>
      </c>
      <c r="CR687" s="19">
        <v>24</v>
      </c>
      <c r="CS687" s="19">
        <v>0</v>
      </c>
      <c r="CT687" s="19" t="s">
        <v>581</v>
      </c>
      <c r="CU687" s="19" t="s">
        <v>4036</v>
      </c>
    </row>
    <row r="688" spans="1:99" ht="21" customHeight="1" x14ac:dyDescent="0.2">
      <c r="A688">
        <v>10686</v>
      </c>
      <c r="B688" s="16" t="s">
        <v>2819</v>
      </c>
      <c r="C688" s="16" t="s">
        <v>3301</v>
      </c>
      <c r="D688" t="s">
        <v>3311</v>
      </c>
      <c r="E688" t="s">
        <v>3312</v>
      </c>
      <c r="F688" s="16" t="s">
        <v>3313</v>
      </c>
      <c r="H688" t="s">
        <v>155</v>
      </c>
      <c r="I688" s="16" t="s">
        <v>173</v>
      </c>
      <c r="J688" s="16" t="s">
        <v>5</v>
      </c>
      <c r="K688" s="16" t="s">
        <v>174</v>
      </c>
      <c r="L688" s="16" t="s">
        <v>68</v>
      </c>
      <c r="N688" s="26" t="s">
        <v>685</v>
      </c>
      <c r="O688" t="s">
        <v>2872</v>
      </c>
      <c r="P688" t="s">
        <v>505</v>
      </c>
      <c r="Q688" s="2" t="s">
        <v>2825</v>
      </c>
      <c r="R688" s="16" t="s">
        <v>2919</v>
      </c>
      <c r="S688">
        <v>2015</v>
      </c>
      <c r="T688" s="18" t="s">
        <v>104</v>
      </c>
      <c r="U688" t="s">
        <v>76</v>
      </c>
      <c r="V688" s="3"/>
      <c r="W688" s="3"/>
      <c r="AC688" s="3"/>
      <c r="AD688" s="3">
        <v>0</v>
      </c>
      <c r="AE688" s="19" t="s">
        <v>179</v>
      </c>
      <c r="AF688">
        <v>200</v>
      </c>
      <c r="AG688">
        <v>0</v>
      </c>
      <c r="AH688" t="s">
        <v>2827</v>
      </c>
      <c r="AI688" s="20"/>
      <c r="AK688">
        <v>0</v>
      </c>
      <c r="AL688">
        <v>0</v>
      </c>
      <c r="AM688" t="s">
        <v>179</v>
      </c>
      <c r="AN688" t="s">
        <v>79</v>
      </c>
      <c r="AO688" s="19"/>
      <c r="AP688" s="19"/>
      <c r="AQ688" s="19"/>
      <c r="AR688" s="19"/>
      <c r="AS688" s="19"/>
      <c r="AT688" s="19"/>
      <c r="AU688" s="19"/>
      <c r="AV688" s="19"/>
      <c r="AW688" s="19"/>
      <c r="AX688" s="19"/>
      <c r="AY688" s="19"/>
      <c r="AZ688" s="19"/>
      <c r="BA688" s="19"/>
      <c r="BB688" s="19"/>
      <c r="BC688" s="19"/>
      <c r="BD688" s="19"/>
      <c r="BE688" s="19"/>
      <c r="BF688" s="19"/>
      <c r="BG688" s="19"/>
      <c r="BH688" s="19"/>
      <c r="BI688" s="19"/>
      <c r="BJ688" s="19"/>
      <c r="BK688" s="19"/>
      <c r="BL688" s="19"/>
      <c r="BM688" s="19">
        <v>133720</v>
      </c>
      <c r="BN688" s="19">
        <v>137600</v>
      </c>
      <c r="BO688" s="19">
        <v>141480</v>
      </c>
      <c r="BP688" s="19"/>
      <c r="BQ688" s="19"/>
      <c r="BR688" s="19"/>
      <c r="BS688" s="19"/>
      <c r="BT688" s="19"/>
      <c r="BU688" s="19"/>
      <c r="BV688" s="19"/>
      <c r="BW688" s="19"/>
      <c r="BX688" s="19"/>
      <c r="BY688" s="19"/>
      <c r="BZ688" s="19"/>
      <c r="CA688" s="19"/>
      <c r="CB688" s="19"/>
      <c r="CC688" s="19"/>
      <c r="CD688" s="19"/>
      <c r="CE688" s="19">
        <v>133720</v>
      </c>
      <c r="CF688" s="19">
        <v>137600</v>
      </c>
      <c r="CG688" s="19">
        <v>141480</v>
      </c>
      <c r="CH688" t="s">
        <v>108</v>
      </c>
      <c r="CI688" t="s">
        <v>130</v>
      </c>
      <c r="CJ688" t="s">
        <v>109</v>
      </c>
      <c r="CL688" s="19">
        <v>1</v>
      </c>
      <c r="CM688" s="4">
        <v>31.47583333333333</v>
      </c>
      <c r="CN688" s="4">
        <v>-99.331111111111113</v>
      </c>
      <c r="CO688" t="s">
        <v>109</v>
      </c>
      <c r="CP688" s="19">
        <v>0</v>
      </c>
      <c r="CQ688" s="19">
        <v>0</v>
      </c>
      <c r="CR688" s="19">
        <v>137600</v>
      </c>
      <c r="CS688" s="19">
        <v>0</v>
      </c>
      <c r="CT688" s="19" t="s">
        <v>581</v>
      </c>
      <c r="CU688" s="19" t="s">
        <v>4037</v>
      </c>
    </row>
    <row r="689" spans="1:99" ht="21" customHeight="1" x14ac:dyDescent="0.2">
      <c r="A689">
        <v>10687</v>
      </c>
      <c r="B689" s="16" t="s">
        <v>2819</v>
      </c>
      <c r="C689" s="16" t="s">
        <v>3301</v>
      </c>
      <c r="D689" t="s">
        <v>3314</v>
      </c>
      <c r="E689" t="s">
        <v>3315</v>
      </c>
      <c r="F689" s="16" t="s">
        <v>3316</v>
      </c>
      <c r="H689" t="s">
        <v>155</v>
      </c>
      <c r="I689" s="16" t="s">
        <v>65</v>
      </c>
      <c r="J689" s="16" t="s">
        <v>66</v>
      </c>
      <c r="K689" s="16" t="s">
        <v>156</v>
      </c>
      <c r="L689" s="16" t="s">
        <v>3</v>
      </c>
      <c r="N689" s="26" t="s">
        <v>685</v>
      </c>
      <c r="O689" t="s">
        <v>3317</v>
      </c>
      <c r="P689" t="s">
        <v>505</v>
      </c>
      <c r="Q689" s="2" t="s">
        <v>161</v>
      </c>
      <c r="R689" s="16" t="s">
        <v>3318</v>
      </c>
      <c r="S689">
        <v>2015</v>
      </c>
      <c r="T689" s="18" t="s">
        <v>104</v>
      </c>
      <c r="U689" t="s">
        <v>76</v>
      </c>
      <c r="V689" s="3"/>
      <c r="W689" s="3"/>
      <c r="AC689" s="3"/>
      <c r="AD689" s="3">
        <v>0</v>
      </c>
      <c r="AE689" s="19" t="s">
        <v>179</v>
      </c>
      <c r="AF689">
        <v>200</v>
      </c>
      <c r="AG689">
        <v>0</v>
      </c>
      <c r="AH689" t="s">
        <v>689</v>
      </c>
      <c r="AI689" s="20">
        <v>2</v>
      </c>
      <c r="AK689">
        <v>0</v>
      </c>
      <c r="AL689">
        <v>0</v>
      </c>
      <c r="AM689" t="s">
        <v>179</v>
      </c>
      <c r="AN689" t="s">
        <v>79</v>
      </c>
      <c r="AO689" s="19"/>
      <c r="AP689" s="19"/>
      <c r="AQ689" s="19"/>
      <c r="AR689" s="19"/>
      <c r="AS689" s="19"/>
      <c r="AT689" s="19"/>
      <c r="AU689" s="19"/>
      <c r="AV689" s="19"/>
      <c r="AW689" s="19"/>
      <c r="AX689" s="19"/>
      <c r="AY689" s="19"/>
      <c r="AZ689" s="19"/>
      <c r="BA689" s="19"/>
      <c r="BB689" s="19"/>
      <c r="BC689" s="19"/>
      <c r="BD689" s="19"/>
      <c r="BE689" s="19"/>
      <c r="BF689" s="19"/>
      <c r="BG689" s="19"/>
      <c r="BH689" s="19"/>
      <c r="BI689" s="19"/>
      <c r="BJ689" s="19"/>
      <c r="BK689" s="19"/>
      <c r="BL689" s="19"/>
      <c r="BM689" s="19"/>
      <c r="BN689" s="19"/>
      <c r="BO689" s="19"/>
      <c r="BP689" s="19"/>
      <c r="BQ689" s="19"/>
      <c r="BR689" s="19"/>
      <c r="BS689" s="19"/>
      <c r="BT689" s="19"/>
      <c r="BU689" s="19"/>
      <c r="BV689" s="19"/>
      <c r="BW689" s="19"/>
      <c r="BX689" s="19"/>
      <c r="BY689" s="19">
        <v>331620</v>
      </c>
      <c r="BZ689" s="19">
        <v>1505790</v>
      </c>
      <c r="CA689" s="19">
        <v>4199740</v>
      </c>
      <c r="CB689" s="19"/>
      <c r="CC689" s="19"/>
      <c r="CD689" s="19"/>
      <c r="CE689" s="19">
        <v>331620</v>
      </c>
      <c r="CF689" s="19">
        <v>1505790</v>
      </c>
      <c r="CG689" s="19">
        <v>4199740</v>
      </c>
      <c r="CH689" t="s">
        <v>108</v>
      </c>
      <c r="CI689" t="s">
        <v>130</v>
      </c>
      <c r="CJ689" t="s">
        <v>109</v>
      </c>
      <c r="CL689" s="19" t="s">
        <v>179</v>
      </c>
      <c r="CM689" s="4">
        <v>31.476944444444442</v>
      </c>
      <c r="CN689" s="4">
        <v>-99.332222222222214</v>
      </c>
      <c r="CO689" t="s">
        <v>109</v>
      </c>
      <c r="CP689" s="19">
        <v>0</v>
      </c>
      <c r="CQ689" s="19">
        <v>0</v>
      </c>
      <c r="CR689" s="19">
        <v>0</v>
      </c>
      <c r="CS689" s="19">
        <v>1505790</v>
      </c>
      <c r="CT689" s="19" t="s">
        <v>581</v>
      </c>
      <c r="CU689" s="19" t="s">
        <v>4037</v>
      </c>
    </row>
    <row r="690" spans="1:99" ht="21" customHeight="1" x14ac:dyDescent="0.2">
      <c r="A690">
        <v>10688</v>
      </c>
      <c r="B690" s="16" t="s">
        <v>2819</v>
      </c>
      <c r="C690" s="16" t="s">
        <v>3319</v>
      </c>
      <c r="D690" t="s">
        <v>3320</v>
      </c>
      <c r="E690" t="s">
        <v>3321</v>
      </c>
      <c r="F690" s="16" t="s">
        <v>3322</v>
      </c>
      <c r="H690" t="s">
        <v>155</v>
      </c>
      <c r="I690" s="16" t="s">
        <v>173</v>
      </c>
      <c r="J690" s="16" t="s">
        <v>5</v>
      </c>
      <c r="K690" s="16" t="s">
        <v>174</v>
      </c>
      <c r="L690" s="16" t="s">
        <v>68</v>
      </c>
      <c r="N690" s="26" t="s">
        <v>685</v>
      </c>
      <c r="O690" t="s">
        <v>3323</v>
      </c>
      <c r="P690" t="s">
        <v>505</v>
      </c>
      <c r="Q690" s="2" t="s">
        <v>2825</v>
      </c>
      <c r="R690" s="16" t="s">
        <v>2919</v>
      </c>
      <c r="S690">
        <v>2015</v>
      </c>
      <c r="T690" s="18" t="s">
        <v>104</v>
      </c>
      <c r="U690" t="s">
        <v>76</v>
      </c>
      <c r="V690" s="3"/>
      <c r="W690" s="3"/>
      <c r="AC690" s="3"/>
      <c r="AD690" s="3">
        <v>0</v>
      </c>
      <c r="AE690" s="19" t="s">
        <v>179</v>
      </c>
      <c r="AF690">
        <v>200</v>
      </c>
      <c r="AG690">
        <v>0</v>
      </c>
      <c r="AH690" t="s">
        <v>2827</v>
      </c>
      <c r="AI690" s="20"/>
      <c r="AK690">
        <v>0</v>
      </c>
      <c r="AL690">
        <v>0</v>
      </c>
      <c r="AM690" t="s">
        <v>179</v>
      </c>
      <c r="AN690" t="s">
        <v>79</v>
      </c>
      <c r="AO690" s="19"/>
      <c r="AP690" s="19"/>
      <c r="AQ690" s="19"/>
      <c r="AR690" s="19"/>
      <c r="AS690" s="19"/>
      <c r="AT690" s="19"/>
      <c r="AU690" s="19"/>
      <c r="AV690" s="19"/>
      <c r="AW690" s="19"/>
      <c r="AX690" s="19"/>
      <c r="AY690" s="19"/>
      <c r="AZ690" s="19"/>
      <c r="BA690" s="19"/>
      <c r="BB690" s="19"/>
      <c r="BC690" s="19"/>
      <c r="BD690" s="19"/>
      <c r="BE690" s="19"/>
      <c r="BF690" s="19"/>
      <c r="BG690" s="19"/>
      <c r="BH690" s="19"/>
      <c r="BI690" s="19"/>
      <c r="BJ690" s="19"/>
      <c r="BK690" s="19"/>
      <c r="BL690" s="19"/>
      <c r="BM690" s="19">
        <v>17180</v>
      </c>
      <c r="BN690" s="19">
        <v>17180</v>
      </c>
      <c r="BO690" s="19">
        <v>17180</v>
      </c>
      <c r="BP690" s="19"/>
      <c r="BQ690" s="19"/>
      <c r="BR690" s="19"/>
      <c r="BS690" s="19"/>
      <c r="BT690" s="19"/>
      <c r="BU690" s="19"/>
      <c r="BV690" s="19"/>
      <c r="BW690" s="19"/>
      <c r="BX690" s="19"/>
      <c r="BY690" s="19"/>
      <c r="BZ690" s="19"/>
      <c r="CA690" s="19"/>
      <c r="CB690" s="19"/>
      <c r="CC690" s="19"/>
      <c r="CD690" s="19"/>
      <c r="CE690" s="19">
        <v>17180</v>
      </c>
      <c r="CF690" s="19">
        <v>17180</v>
      </c>
      <c r="CG690" s="19">
        <v>17180</v>
      </c>
      <c r="CH690" t="s">
        <v>108</v>
      </c>
      <c r="CI690" t="s">
        <v>130</v>
      </c>
      <c r="CJ690" t="s">
        <v>109</v>
      </c>
      <c r="CL690" s="19">
        <v>1</v>
      </c>
      <c r="CM690" s="4">
        <v>38.902499999999996</v>
      </c>
      <c r="CN690" s="4">
        <v>-77.036666666666662</v>
      </c>
      <c r="CO690" t="s">
        <v>109</v>
      </c>
      <c r="CP690" s="19">
        <v>0</v>
      </c>
      <c r="CQ690" s="19">
        <v>0</v>
      </c>
      <c r="CR690" s="19">
        <v>17180</v>
      </c>
      <c r="CS690" s="19">
        <v>0</v>
      </c>
      <c r="CT690" s="19" t="s">
        <v>581</v>
      </c>
      <c r="CU690" s="19" t="s">
        <v>4037</v>
      </c>
    </row>
    <row r="691" spans="1:99" ht="21" customHeight="1" x14ac:dyDescent="0.2">
      <c r="A691">
        <v>10689</v>
      </c>
      <c r="B691" s="16" t="s">
        <v>2819</v>
      </c>
      <c r="C691" s="16" t="s">
        <v>3319</v>
      </c>
      <c r="D691" t="s">
        <v>3324</v>
      </c>
      <c r="E691" t="s">
        <v>3325</v>
      </c>
      <c r="F691" s="16" t="s">
        <v>3326</v>
      </c>
      <c r="H691" t="s">
        <v>155</v>
      </c>
      <c r="I691" s="16" t="s">
        <v>65</v>
      </c>
      <c r="J691" s="16" t="s">
        <v>66</v>
      </c>
      <c r="K691" s="16" t="s">
        <v>156</v>
      </c>
      <c r="L691" s="16" t="s">
        <v>3</v>
      </c>
      <c r="N691" s="26" t="s">
        <v>685</v>
      </c>
      <c r="O691" t="s">
        <v>3327</v>
      </c>
      <c r="P691" t="s">
        <v>505</v>
      </c>
      <c r="Q691" s="2" t="s">
        <v>161</v>
      </c>
      <c r="R691" s="16" t="s">
        <v>3328</v>
      </c>
      <c r="S691">
        <v>2015</v>
      </c>
      <c r="T691" s="18" t="s">
        <v>104</v>
      </c>
      <c r="U691" t="s">
        <v>76</v>
      </c>
      <c r="V691" s="3"/>
      <c r="W691" s="3"/>
      <c r="AC691" s="3"/>
      <c r="AD691" s="3">
        <v>0</v>
      </c>
      <c r="AE691" s="19" t="s">
        <v>179</v>
      </c>
      <c r="AF691">
        <v>200</v>
      </c>
      <c r="AG691">
        <v>0</v>
      </c>
      <c r="AH691" t="s">
        <v>689</v>
      </c>
      <c r="AI691" s="20">
        <v>2</v>
      </c>
      <c r="AK691">
        <v>0</v>
      </c>
      <c r="AL691">
        <v>0</v>
      </c>
      <c r="AM691" t="s">
        <v>179</v>
      </c>
      <c r="AN691" t="s">
        <v>79</v>
      </c>
      <c r="AO691" s="19"/>
      <c r="AP691" s="19"/>
      <c r="AQ691" s="19"/>
      <c r="AR691" s="19"/>
      <c r="AS691" s="19"/>
      <c r="AT691" s="19"/>
      <c r="AU691" s="19"/>
      <c r="AV691" s="19"/>
      <c r="AW691" s="19"/>
      <c r="AX691" s="19"/>
      <c r="AY691" s="19"/>
      <c r="AZ691" s="19"/>
      <c r="BA691" s="19"/>
      <c r="BB691" s="19"/>
      <c r="BC691" s="19"/>
      <c r="BD691" s="19"/>
      <c r="BE691" s="19"/>
      <c r="BF691" s="19"/>
      <c r="BG691" s="19"/>
      <c r="BH691" s="19"/>
      <c r="BI691" s="19"/>
      <c r="BJ691" s="19"/>
      <c r="BK691" s="19"/>
      <c r="BL691" s="19"/>
      <c r="BM691" s="19"/>
      <c r="BN691" s="19"/>
      <c r="BO691" s="19"/>
      <c r="BP691" s="19"/>
      <c r="BQ691" s="19"/>
      <c r="BR691" s="19"/>
      <c r="BS691" s="19"/>
      <c r="BT691" s="19"/>
      <c r="BU691" s="19"/>
      <c r="BV691" s="19"/>
      <c r="BW691" s="19"/>
      <c r="BX691" s="19"/>
      <c r="BY691" s="19">
        <v>472060</v>
      </c>
      <c r="BZ691" s="19">
        <v>2277240</v>
      </c>
      <c r="CA691" s="19">
        <v>6432960</v>
      </c>
      <c r="CB691" s="19"/>
      <c r="CC691" s="19"/>
      <c r="CD691" s="19"/>
      <c r="CE691" s="19">
        <v>472060</v>
      </c>
      <c r="CF691" s="19">
        <v>2277240</v>
      </c>
      <c r="CG691" s="19">
        <v>6432960</v>
      </c>
      <c r="CH691" t="s">
        <v>108</v>
      </c>
      <c r="CI691" t="s">
        <v>130</v>
      </c>
      <c r="CJ691" t="s">
        <v>109</v>
      </c>
      <c r="CL691" s="19" t="s">
        <v>179</v>
      </c>
      <c r="CM691" s="4">
        <v>38.903333333333329</v>
      </c>
      <c r="CN691" s="4">
        <v>-77.037777777777777</v>
      </c>
      <c r="CO691" t="s">
        <v>109</v>
      </c>
      <c r="CP691" s="19">
        <v>0</v>
      </c>
      <c r="CQ691" s="19">
        <v>0</v>
      </c>
      <c r="CR691" s="19">
        <v>0</v>
      </c>
      <c r="CS691" s="19">
        <v>2277240</v>
      </c>
      <c r="CT691" s="19" t="s">
        <v>581</v>
      </c>
      <c r="CU691" s="19" t="s">
        <v>4037</v>
      </c>
    </row>
    <row r="692" spans="1:99" ht="21" customHeight="1" x14ac:dyDescent="0.2">
      <c r="A692">
        <v>10690</v>
      </c>
      <c r="B692" t="s">
        <v>2819</v>
      </c>
      <c r="C692" t="s">
        <v>3329</v>
      </c>
      <c r="D692" t="s">
        <v>3330</v>
      </c>
      <c r="E692" t="s">
        <v>3331</v>
      </c>
      <c r="F692" t="s">
        <v>3332</v>
      </c>
      <c r="G692" t="s">
        <v>783</v>
      </c>
      <c r="H692" t="s">
        <v>3333</v>
      </c>
      <c r="I692" t="s">
        <v>65</v>
      </c>
      <c r="J692" t="s">
        <v>66</v>
      </c>
      <c r="K692" t="s">
        <v>156</v>
      </c>
      <c r="L692" t="s">
        <v>3</v>
      </c>
      <c r="M692" t="s">
        <v>314</v>
      </c>
      <c r="N692" s="26" t="s">
        <v>3157</v>
      </c>
      <c r="O692" t="s">
        <v>3334</v>
      </c>
      <c r="P692" t="s">
        <v>124</v>
      </c>
      <c r="Q692" s="2" t="s">
        <v>3335</v>
      </c>
      <c r="R692" t="s">
        <v>3336</v>
      </c>
      <c r="S692">
        <v>2015</v>
      </c>
      <c r="T692" s="18" t="s">
        <v>104</v>
      </c>
      <c r="U692" t="s">
        <v>76</v>
      </c>
      <c r="AD692">
        <v>0</v>
      </c>
      <c r="AE692" s="19" t="s">
        <v>179</v>
      </c>
      <c r="AF692">
        <v>200</v>
      </c>
      <c r="AG692">
        <v>0</v>
      </c>
      <c r="AH692" t="s">
        <v>3337</v>
      </c>
      <c r="AI692" s="20">
        <v>2</v>
      </c>
      <c r="AK692">
        <v>0</v>
      </c>
      <c r="AL692">
        <v>0</v>
      </c>
      <c r="AM692" t="s">
        <v>3161</v>
      </c>
      <c r="AN692" t="s">
        <v>79</v>
      </c>
      <c r="AO692" s="19"/>
      <c r="AP692" s="19"/>
      <c r="AQ692" s="19"/>
      <c r="AR692" s="19"/>
      <c r="AS692" s="19"/>
      <c r="AT692" s="19"/>
      <c r="AU692" s="19"/>
      <c r="AV692" s="19"/>
      <c r="AW692" s="19"/>
      <c r="AX692" s="19"/>
      <c r="AY692" s="19"/>
      <c r="AZ692" s="19"/>
      <c r="BA692" s="19"/>
      <c r="BB692" s="19"/>
      <c r="BC692" s="19"/>
      <c r="BD692" s="19"/>
      <c r="BE692" s="19"/>
      <c r="BF692" s="19"/>
      <c r="BG692" s="19"/>
      <c r="BH692" s="19"/>
      <c r="BI692" s="19"/>
      <c r="BJ692" s="19"/>
      <c r="BK692" s="19"/>
      <c r="BL692" s="19"/>
      <c r="BM692" s="19"/>
      <c r="BN692" s="19"/>
      <c r="BO692" s="19"/>
      <c r="BP692" s="19"/>
      <c r="BQ692" s="19"/>
      <c r="BR692" s="19"/>
      <c r="BS692" s="19"/>
      <c r="BT692" s="19"/>
      <c r="BU692" s="19"/>
      <c r="BV692" s="19">
        <v>13100</v>
      </c>
      <c r="BW692" s="19">
        <v>24900</v>
      </c>
      <c r="BX692" s="19">
        <v>42600</v>
      </c>
      <c r="BY692" s="19"/>
      <c r="BZ692" s="19"/>
      <c r="CA692" s="19"/>
      <c r="CB692" s="19"/>
      <c r="CC692" s="19"/>
      <c r="CD692" s="19"/>
      <c r="CE692" s="19">
        <v>13100</v>
      </c>
      <c r="CF692" s="19">
        <v>24900</v>
      </c>
      <c r="CG692" s="19">
        <v>42600</v>
      </c>
      <c r="CH692" t="s">
        <v>108</v>
      </c>
      <c r="CI692" t="s">
        <v>81</v>
      </c>
      <c r="CJ692" t="s">
        <v>109</v>
      </c>
      <c r="CL692" s="19" t="s">
        <v>179</v>
      </c>
      <c r="CM692" s="4">
        <v>45.948611111111106</v>
      </c>
      <c r="CN692" s="4">
        <v>-102.17222222222223</v>
      </c>
      <c r="CO692" t="s">
        <v>109</v>
      </c>
      <c r="CP692" s="19">
        <v>0</v>
      </c>
      <c r="CQ692" s="19">
        <v>0</v>
      </c>
      <c r="CR692" s="19">
        <v>0</v>
      </c>
      <c r="CS692" s="19">
        <v>24900</v>
      </c>
      <c r="CT692" s="19" t="s">
        <v>581</v>
      </c>
      <c r="CU692" s="19" t="s">
        <v>4037</v>
      </c>
    </row>
    <row r="693" spans="1:99" ht="21" customHeight="1" x14ac:dyDescent="0.2">
      <c r="A693">
        <v>10691</v>
      </c>
      <c r="B693" t="s">
        <v>2819</v>
      </c>
      <c r="C693" t="s">
        <v>3329</v>
      </c>
      <c r="D693" t="s">
        <v>3338</v>
      </c>
      <c r="E693" t="s">
        <v>3339</v>
      </c>
      <c r="F693" t="s">
        <v>3340</v>
      </c>
      <c r="G693" t="s">
        <v>783</v>
      </c>
      <c r="H693" t="s">
        <v>784</v>
      </c>
      <c r="I693" t="s">
        <v>65</v>
      </c>
      <c r="J693" t="s">
        <v>66</v>
      </c>
      <c r="K693" t="s">
        <v>67</v>
      </c>
      <c r="L693" t="s">
        <v>3</v>
      </c>
      <c r="M693" t="s">
        <v>785</v>
      </c>
      <c r="N693" s="26" t="s">
        <v>3341</v>
      </c>
      <c r="O693" t="s">
        <v>3342</v>
      </c>
      <c r="P693" t="s">
        <v>3343</v>
      </c>
      <c r="Q693" s="2" t="s">
        <v>3344</v>
      </c>
      <c r="R693" t="s">
        <v>3345</v>
      </c>
      <c r="S693">
        <v>2014</v>
      </c>
      <c r="T693" s="18" t="s">
        <v>104</v>
      </c>
      <c r="U693" t="s">
        <v>76</v>
      </c>
      <c r="AD693">
        <v>0</v>
      </c>
      <c r="AE693" s="19" t="s">
        <v>179</v>
      </c>
      <c r="AF693">
        <v>200</v>
      </c>
      <c r="AG693">
        <v>0</v>
      </c>
      <c r="AH693" t="s">
        <v>3337</v>
      </c>
      <c r="AI693" s="20">
        <v>9.1</v>
      </c>
      <c r="AK693">
        <v>0</v>
      </c>
      <c r="AL693">
        <v>0</v>
      </c>
      <c r="AM693" t="s">
        <v>3346</v>
      </c>
      <c r="AN693" t="s">
        <v>79</v>
      </c>
      <c r="AO693" s="19"/>
      <c r="AP693" s="19"/>
      <c r="AQ693" s="19"/>
      <c r="AR693" s="19"/>
      <c r="AS693" s="19"/>
      <c r="AT693" s="19"/>
      <c r="AU693" s="19"/>
      <c r="AV693" s="19"/>
      <c r="AW693" s="19"/>
      <c r="AX693" s="19"/>
      <c r="AY693" s="19"/>
      <c r="AZ693" s="19"/>
      <c r="BA693" s="19"/>
      <c r="BB693" s="19"/>
      <c r="BC693" s="19"/>
      <c r="BD693" s="19"/>
      <c r="BE693" s="19"/>
      <c r="BF693" s="19"/>
      <c r="BG693" s="19"/>
      <c r="BH693" s="19"/>
      <c r="BI693" s="19"/>
      <c r="BJ693" s="19"/>
      <c r="BK693" s="19"/>
      <c r="BL693" s="19"/>
      <c r="BM693" s="19"/>
      <c r="BN693" s="19"/>
      <c r="BO693" s="19"/>
      <c r="BP693" s="19"/>
      <c r="BQ693" s="19"/>
      <c r="BR693" s="19"/>
      <c r="BS693" s="19"/>
      <c r="BT693" s="19"/>
      <c r="BU693" s="19"/>
      <c r="BV693" s="19">
        <v>49060</v>
      </c>
      <c r="BW693" s="19">
        <v>93670</v>
      </c>
      <c r="BX693" s="19">
        <v>158590</v>
      </c>
      <c r="BY693" s="19"/>
      <c r="BZ693" s="19"/>
      <c r="CA693" s="19"/>
      <c r="CB693" s="19"/>
      <c r="CC693" s="19"/>
      <c r="CD693" s="19"/>
      <c r="CE693" s="19">
        <v>49060</v>
      </c>
      <c r="CF693" s="19">
        <v>93670</v>
      </c>
      <c r="CG693" s="19">
        <v>158590</v>
      </c>
      <c r="CH693" t="s">
        <v>108</v>
      </c>
      <c r="CI693" t="s">
        <v>81</v>
      </c>
      <c r="CJ693" t="s">
        <v>109</v>
      </c>
      <c r="CL693" s="19" t="s">
        <v>179</v>
      </c>
      <c r="CM693" s="4">
        <v>46.992222222222225</v>
      </c>
      <c r="CN693" s="4">
        <v>-104.20472222222223</v>
      </c>
      <c r="CO693" t="s">
        <v>109</v>
      </c>
      <c r="CP693" s="19">
        <v>0</v>
      </c>
      <c r="CQ693" s="19">
        <v>0</v>
      </c>
      <c r="CR693" s="19">
        <v>0</v>
      </c>
      <c r="CS693" s="19">
        <v>93670</v>
      </c>
      <c r="CT693" s="19" t="s">
        <v>581</v>
      </c>
      <c r="CU693" s="19" t="s">
        <v>4037</v>
      </c>
    </row>
    <row r="694" spans="1:99" ht="21" customHeight="1" x14ac:dyDescent="0.2">
      <c r="A694">
        <v>10692</v>
      </c>
      <c r="B694" t="s">
        <v>2819</v>
      </c>
      <c r="C694" t="s">
        <v>3329</v>
      </c>
      <c r="D694" t="s">
        <v>3347</v>
      </c>
      <c r="E694" t="s">
        <v>3348</v>
      </c>
      <c r="F694" t="s">
        <v>3349</v>
      </c>
      <c r="G694" t="s">
        <v>783</v>
      </c>
      <c r="H694" t="s">
        <v>3350</v>
      </c>
      <c r="I694" t="s">
        <v>65</v>
      </c>
      <c r="J694" t="s">
        <v>66</v>
      </c>
      <c r="K694" t="s">
        <v>156</v>
      </c>
      <c r="L694" t="s">
        <v>3</v>
      </c>
      <c r="M694" t="s">
        <v>99</v>
      </c>
      <c r="N694" s="26" t="s">
        <v>3157</v>
      </c>
      <c r="O694" t="s">
        <v>3351</v>
      </c>
      <c r="P694" t="s">
        <v>124</v>
      </c>
      <c r="Q694" s="2" t="s">
        <v>263</v>
      </c>
      <c r="R694" t="s">
        <v>3159</v>
      </c>
      <c r="S694">
        <v>2014</v>
      </c>
      <c r="T694" s="18" t="s">
        <v>104</v>
      </c>
      <c r="U694" t="s">
        <v>76</v>
      </c>
      <c r="AD694">
        <v>0</v>
      </c>
      <c r="AE694" s="19" t="s">
        <v>179</v>
      </c>
      <c r="AF694">
        <v>200</v>
      </c>
      <c r="AG694">
        <v>0</v>
      </c>
      <c r="AH694" t="s">
        <v>3352</v>
      </c>
      <c r="AI694" s="20">
        <v>2</v>
      </c>
      <c r="AK694">
        <v>0</v>
      </c>
      <c r="AL694">
        <v>0</v>
      </c>
      <c r="AM694" t="s">
        <v>3161</v>
      </c>
      <c r="AN694" t="s">
        <v>79</v>
      </c>
      <c r="AO694" s="19"/>
      <c r="AP694" s="19"/>
      <c r="AQ694" s="19"/>
      <c r="AR694" s="19"/>
      <c r="AS694" s="19"/>
      <c r="AT694" s="19"/>
      <c r="AU694" s="19"/>
      <c r="AV694" s="19"/>
      <c r="AW694" s="19"/>
      <c r="AX694" s="19"/>
      <c r="AY694" s="19"/>
      <c r="AZ694" s="19"/>
      <c r="BA694" s="19"/>
      <c r="BB694" s="19"/>
      <c r="BC694" s="19"/>
      <c r="BD694" s="19"/>
      <c r="BE694" s="19"/>
      <c r="BF694" s="19"/>
      <c r="BG694" s="19"/>
      <c r="BH694" s="19"/>
      <c r="BI694" s="19"/>
      <c r="BJ694" s="19"/>
      <c r="BK694" s="19"/>
      <c r="BL694" s="19"/>
      <c r="BM694" s="19"/>
      <c r="BN694" s="19"/>
      <c r="BO694" s="19"/>
      <c r="BP694" s="19"/>
      <c r="BQ694" s="19"/>
      <c r="BR694" s="19"/>
      <c r="BS694" s="19"/>
      <c r="BT694" s="19"/>
      <c r="BU694" s="19"/>
      <c r="BV694" s="19">
        <v>10900</v>
      </c>
      <c r="BW694" s="19">
        <v>20500</v>
      </c>
      <c r="BX694" s="19">
        <v>35200</v>
      </c>
      <c r="BY694" s="19"/>
      <c r="BZ694" s="19"/>
      <c r="CA694" s="19"/>
      <c r="CB694" s="19"/>
      <c r="CC694" s="19"/>
      <c r="CD694" s="19"/>
      <c r="CE694" s="19">
        <v>10900</v>
      </c>
      <c r="CF694" s="19">
        <v>20500</v>
      </c>
      <c r="CG694" s="19">
        <v>35200</v>
      </c>
      <c r="CH694" t="s">
        <v>108</v>
      </c>
      <c r="CI694" t="s">
        <v>81</v>
      </c>
      <c r="CJ694" t="s">
        <v>109</v>
      </c>
      <c r="CL694" s="19" t="s">
        <v>179</v>
      </c>
      <c r="CM694" s="4">
        <v>47.29944444444444</v>
      </c>
      <c r="CN694" s="4">
        <v>-101.01277777777777</v>
      </c>
      <c r="CO694" t="s">
        <v>109</v>
      </c>
      <c r="CP694" s="19">
        <v>0</v>
      </c>
      <c r="CQ694" s="19">
        <v>0</v>
      </c>
      <c r="CR694" s="19">
        <v>0</v>
      </c>
      <c r="CS694" s="19">
        <v>20500</v>
      </c>
      <c r="CT694" s="19" t="s">
        <v>581</v>
      </c>
      <c r="CU694" s="19" t="s">
        <v>4037</v>
      </c>
    </row>
    <row r="695" spans="1:99" ht="21" customHeight="1" x14ac:dyDescent="0.2">
      <c r="A695">
        <v>10693</v>
      </c>
      <c r="B695" s="16" t="s">
        <v>2819</v>
      </c>
      <c r="C695" s="16" t="s">
        <v>3329</v>
      </c>
      <c r="D695" t="s">
        <v>3353</v>
      </c>
      <c r="E695" t="s">
        <v>3354</v>
      </c>
      <c r="F695" s="16" t="s">
        <v>3355</v>
      </c>
      <c r="G695" t="s">
        <v>783</v>
      </c>
      <c r="H695" t="s">
        <v>3356</v>
      </c>
      <c r="I695" s="16" t="s">
        <v>65</v>
      </c>
      <c r="J695" s="16" t="s">
        <v>66</v>
      </c>
      <c r="K695" s="16" t="s">
        <v>156</v>
      </c>
      <c r="L695" s="16" t="s">
        <v>3</v>
      </c>
      <c r="M695" t="s">
        <v>3357</v>
      </c>
      <c r="N695" s="26" t="s">
        <v>3157</v>
      </c>
      <c r="O695" t="s">
        <v>3358</v>
      </c>
      <c r="P695" t="s">
        <v>124</v>
      </c>
      <c r="Q695" s="2" t="s">
        <v>263</v>
      </c>
      <c r="R695" s="16" t="s">
        <v>3159</v>
      </c>
      <c r="S695">
        <v>2005</v>
      </c>
      <c r="T695" s="18" t="s">
        <v>104</v>
      </c>
      <c r="U695" t="s">
        <v>76</v>
      </c>
      <c r="V695" s="3"/>
      <c r="W695" s="3"/>
      <c r="AC695" s="3"/>
      <c r="AD695" s="3">
        <v>0</v>
      </c>
      <c r="AE695" s="19" t="s">
        <v>179</v>
      </c>
      <c r="AF695">
        <v>200</v>
      </c>
      <c r="AG695">
        <v>0</v>
      </c>
      <c r="AH695" t="s">
        <v>3359</v>
      </c>
      <c r="AI695" s="20">
        <v>2</v>
      </c>
      <c r="AK695">
        <v>0</v>
      </c>
      <c r="AL695">
        <v>0</v>
      </c>
      <c r="AM695" t="s">
        <v>3161</v>
      </c>
      <c r="AN695" t="s">
        <v>79</v>
      </c>
      <c r="AO695" s="19"/>
      <c r="AP695" s="19"/>
      <c r="AQ695" s="19"/>
      <c r="AR695" s="19"/>
      <c r="AS695" s="19"/>
      <c r="AT695" s="19"/>
      <c r="AU695" s="19"/>
      <c r="AV695" s="19"/>
      <c r="AW695" s="19"/>
      <c r="AX695" s="19"/>
      <c r="AY695" s="19"/>
      <c r="AZ695" s="19"/>
      <c r="BA695" s="19"/>
      <c r="BB695" s="19"/>
      <c r="BC695" s="19"/>
      <c r="BD695" s="19"/>
      <c r="BE695" s="19"/>
      <c r="BF695" s="19"/>
      <c r="BG695" s="19"/>
      <c r="BH695" s="19"/>
      <c r="BI695" s="19"/>
      <c r="BJ695" s="19"/>
      <c r="BK695" s="19"/>
      <c r="BL695" s="19"/>
      <c r="BM695" s="19"/>
      <c r="BN695" s="19"/>
      <c r="BO695" s="19"/>
      <c r="BP695" s="19"/>
      <c r="BQ695" s="19"/>
      <c r="BR695" s="19"/>
      <c r="BS695" s="19"/>
      <c r="BT695" s="19"/>
      <c r="BU695" s="19"/>
      <c r="BV695" s="19">
        <v>64900</v>
      </c>
      <c r="BW695" s="19">
        <v>122800</v>
      </c>
      <c r="BX695" s="19">
        <v>210500</v>
      </c>
      <c r="BY695" s="19"/>
      <c r="BZ695" s="19"/>
      <c r="CA695" s="19"/>
      <c r="CB695" s="19"/>
      <c r="CC695" s="19"/>
      <c r="CD695" s="19"/>
      <c r="CE695" s="19">
        <v>64900</v>
      </c>
      <c r="CF695" s="19">
        <v>122800</v>
      </c>
      <c r="CG695" s="19">
        <v>210500</v>
      </c>
      <c r="CH695" t="s">
        <v>108</v>
      </c>
      <c r="CI695" t="s">
        <v>130</v>
      </c>
      <c r="CJ695" t="s">
        <v>109</v>
      </c>
      <c r="CL695" s="19" t="s">
        <v>179</v>
      </c>
      <c r="CM695" s="4">
        <v>48.036944444444444</v>
      </c>
      <c r="CN695" s="4">
        <v>-101.96583333333334</v>
      </c>
      <c r="CO695" t="s">
        <v>109</v>
      </c>
      <c r="CP695" s="19">
        <v>0</v>
      </c>
      <c r="CQ695" s="19">
        <v>0</v>
      </c>
      <c r="CR695" s="19">
        <v>0</v>
      </c>
      <c r="CS695" s="19">
        <v>122800</v>
      </c>
      <c r="CT695" s="19" t="s">
        <v>581</v>
      </c>
      <c r="CU695" s="19" t="s">
        <v>4037</v>
      </c>
    </row>
    <row r="696" spans="1:99" ht="21" customHeight="1" x14ac:dyDescent="0.2">
      <c r="A696">
        <v>10694</v>
      </c>
      <c r="B696" s="16" t="s">
        <v>2819</v>
      </c>
      <c r="C696" s="16" t="s">
        <v>3360</v>
      </c>
      <c r="D696" t="s">
        <v>3361</v>
      </c>
      <c r="E696" t="s">
        <v>3362</v>
      </c>
      <c r="F696" s="16" t="s">
        <v>3363</v>
      </c>
      <c r="H696" t="s">
        <v>155</v>
      </c>
      <c r="I696" s="16" t="s">
        <v>173</v>
      </c>
      <c r="J696" s="16" t="s">
        <v>5</v>
      </c>
      <c r="K696" s="16" t="s">
        <v>174</v>
      </c>
      <c r="L696" s="16" t="s">
        <v>68</v>
      </c>
      <c r="N696" s="26" t="s">
        <v>685</v>
      </c>
      <c r="O696" t="s">
        <v>2877</v>
      </c>
      <c r="P696" t="s">
        <v>505</v>
      </c>
      <c r="Q696" s="2" t="s">
        <v>2825</v>
      </c>
      <c r="R696" s="16" t="s">
        <v>2919</v>
      </c>
      <c r="S696">
        <v>2015</v>
      </c>
      <c r="T696" s="18" t="s">
        <v>104</v>
      </c>
      <c r="U696" t="s">
        <v>76</v>
      </c>
      <c r="V696" s="3"/>
      <c r="W696" s="3"/>
      <c r="AC696" s="3"/>
      <c r="AD696" s="3">
        <v>0</v>
      </c>
      <c r="AE696" s="19" t="s">
        <v>179</v>
      </c>
      <c r="AF696">
        <v>200</v>
      </c>
      <c r="AG696">
        <v>0</v>
      </c>
      <c r="AH696" t="s">
        <v>2827</v>
      </c>
      <c r="AI696" s="20"/>
      <c r="AK696">
        <v>0</v>
      </c>
      <c r="AL696">
        <v>0</v>
      </c>
      <c r="AM696" t="s">
        <v>179</v>
      </c>
      <c r="AN696" t="s">
        <v>79</v>
      </c>
      <c r="AO696" s="19"/>
      <c r="AP696" s="19"/>
      <c r="AQ696" s="19"/>
      <c r="AR696" s="19"/>
      <c r="AS696" s="19"/>
      <c r="AT696" s="19"/>
      <c r="AU696" s="19"/>
      <c r="AV696" s="19"/>
      <c r="AW696" s="19"/>
      <c r="AX696" s="19"/>
      <c r="AY696" s="19"/>
      <c r="AZ696" s="19"/>
      <c r="BA696" s="19"/>
      <c r="BB696" s="19"/>
      <c r="BC696" s="19"/>
      <c r="BD696" s="19"/>
      <c r="BE696" s="19"/>
      <c r="BF696" s="19"/>
      <c r="BG696" s="19"/>
      <c r="BH696" s="19"/>
      <c r="BI696" s="19"/>
      <c r="BJ696" s="19"/>
      <c r="BK696" s="19"/>
      <c r="BL696" s="19"/>
      <c r="BM696" s="19">
        <v>1310</v>
      </c>
      <c r="BN696" s="19">
        <v>2390</v>
      </c>
      <c r="BO696" s="19">
        <v>2660</v>
      </c>
      <c r="BP696" s="19"/>
      <c r="BQ696" s="19"/>
      <c r="BR696" s="19"/>
      <c r="BS696" s="19"/>
      <c r="BT696" s="19"/>
      <c r="BU696" s="19"/>
      <c r="BV696" s="19"/>
      <c r="BW696" s="19"/>
      <c r="BX696" s="19"/>
      <c r="BY696" s="19"/>
      <c r="BZ696" s="19"/>
      <c r="CA696" s="19"/>
      <c r="CB696" s="19"/>
      <c r="CC696" s="19"/>
      <c r="CD696" s="19"/>
      <c r="CE696" s="19">
        <v>1310</v>
      </c>
      <c r="CF696" s="19">
        <v>2390</v>
      </c>
      <c r="CG696" s="19">
        <v>2660</v>
      </c>
      <c r="CH696" t="s">
        <v>108</v>
      </c>
      <c r="CI696" t="s">
        <v>130</v>
      </c>
      <c r="CJ696" t="s">
        <v>109</v>
      </c>
      <c r="CL696" s="19">
        <v>1</v>
      </c>
      <c r="CM696" s="4">
        <v>39.30555555555555</v>
      </c>
      <c r="CN696" s="4">
        <v>-111.67027777777778</v>
      </c>
      <c r="CO696" t="s">
        <v>109</v>
      </c>
      <c r="CP696" s="19">
        <v>0</v>
      </c>
      <c r="CQ696" s="19">
        <v>0</v>
      </c>
      <c r="CR696" s="19">
        <v>2390</v>
      </c>
      <c r="CS696" s="19">
        <v>0</v>
      </c>
      <c r="CT696" s="19" t="s">
        <v>581</v>
      </c>
      <c r="CU696" s="19" t="s">
        <v>4037</v>
      </c>
    </row>
    <row r="697" spans="1:99" ht="21" customHeight="1" x14ac:dyDescent="0.2">
      <c r="A697">
        <v>10695</v>
      </c>
      <c r="B697" s="16" t="s">
        <v>2819</v>
      </c>
      <c r="C697" s="16" t="s">
        <v>3360</v>
      </c>
      <c r="D697" t="s">
        <v>3364</v>
      </c>
      <c r="E697" t="s">
        <v>3365</v>
      </c>
      <c r="F697" s="16" t="s">
        <v>3366</v>
      </c>
      <c r="H697" t="s">
        <v>155</v>
      </c>
      <c r="I697" s="16" t="s">
        <v>65</v>
      </c>
      <c r="J697" s="16" t="s">
        <v>66</v>
      </c>
      <c r="K697" s="16" t="s">
        <v>156</v>
      </c>
      <c r="L697" s="16" t="s">
        <v>3</v>
      </c>
      <c r="N697" s="26" t="s">
        <v>685</v>
      </c>
      <c r="O697" t="s">
        <v>2877</v>
      </c>
      <c r="P697" t="s">
        <v>505</v>
      </c>
      <c r="Q697" s="2" t="s">
        <v>161</v>
      </c>
      <c r="R697" s="16" t="s">
        <v>2888</v>
      </c>
      <c r="S697">
        <v>2015</v>
      </c>
      <c r="T697" s="18" t="s">
        <v>104</v>
      </c>
      <c r="U697" t="s">
        <v>76</v>
      </c>
      <c r="V697" s="3"/>
      <c r="W697" s="3"/>
      <c r="AC697" s="3"/>
      <c r="AD697" s="3">
        <v>0</v>
      </c>
      <c r="AE697" s="19" t="s">
        <v>179</v>
      </c>
      <c r="AF697">
        <v>200</v>
      </c>
      <c r="AG697">
        <v>0</v>
      </c>
      <c r="AH697" t="s">
        <v>689</v>
      </c>
      <c r="AI697" s="20">
        <v>2</v>
      </c>
      <c r="AK697">
        <v>0</v>
      </c>
      <c r="AL697">
        <v>0</v>
      </c>
      <c r="AM697" t="s">
        <v>179</v>
      </c>
      <c r="AN697" t="s">
        <v>79</v>
      </c>
      <c r="AO697" s="19"/>
      <c r="AP697" s="19"/>
      <c r="AQ697" s="19"/>
      <c r="AR697" s="19"/>
      <c r="AS697" s="19"/>
      <c r="AT697" s="19"/>
      <c r="AU697" s="19"/>
      <c r="AV697" s="19"/>
      <c r="AW697" s="19"/>
      <c r="AX697" s="19"/>
      <c r="AY697" s="19"/>
      <c r="AZ697" s="19"/>
      <c r="BA697" s="19"/>
      <c r="BB697" s="19"/>
      <c r="BC697" s="19"/>
      <c r="BD697" s="19"/>
      <c r="BE697" s="19"/>
      <c r="BF697" s="19"/>
      <c r="BG697" s="19"/>
      <c r="BH697" s="19"/>
      <c r="BI697" s="19"/>
      <c r="BJ697" s="19"/>
      <c r="BK697" s="19"/>
      <c r="BL697" s="19"/>
      <c r="BM697" s="19"/>
      <c r="BN697" s="19"/>
      <c r="BO697" s="19"/>
      <c r="BP697" s="19"/>
      <c r="BQ697" s="19"/>
      <c r="BR697" s="19"/>
      <c r="BS697" s="19"/>
      <c r="BT697" s="19"/>
      <c r="BU697" s="19"/>
      <c r="BV697" s="19"/>
      <c r="BW697" s="19"/>
      <c r="BX697" s="19"/>
      <c r="BY697" s="19">
        <v>22610</v>
      </c>
      <c r="BZ697" s="19">
        <v>88650</v>
      </c>
      <c r="CA697" s="19">
        <v>239350</v>
      </c>
      <c r="CB697" s="19"/>
      <c r="CC697" s="19"/>
      <c r="CD697" s="19"/>
      <c r="CE697" s="19">
        <v>22610</v>
      </c>
      <c r="CF697" s="19">
        <v>88650</v>
      </c>
      <c r="CG697" s="19">
        <v>239350</v>
      </c>
      <c r="CH697" t="s">
        <v>108</v>
      </c>
      <c r="CI697" t="s">
        <v>130</v>
      </c>
      <c r="CJ697" t="s">
        <v>109</v>
      </c>
      <c r="CL697" s="19" t="s">
        <v>179</v>
      </c>
      <c r="CM697" s="4">
        <v>39.306666666666665</v>
      </c>
      <c r="CN697" s="4">
        <v>-111.6713888888889</v>
      </c>
      <c r="CO697" t="s">
        <v>109</v>
      </c>
      <c r="CP697" s="19">
        <v>0</v>
      </c>
      <c r="CQ697" s="19">
        <v>0</v>
      </c>
      <c r="CR697" s="19">
        <v>0</v>
      </c>
      <c r="CS697" s="19">
        <v>88650</v>
      </c>
      <c r="CT697" s="19" t="s">
        <v>581</v>
      </c>
      <c r="CU697" s="19" t="s">
        <v>4037</v>
      </c>
    </row>
    <row r="698" spans="1:99" ht="21" customHeight="1" x14ac:dyDescent="0.2">
      <c r="A698">
        <v>10696</v>
      </c>
      <c r="B698" s="16" t="s">
        <v>2819</v>
      </c>
      <c r="C698" s="16" t="s">
        <v>3367</v>
      </c>
      <c r="D698" t="s">
        <v>3368</v>
      </c>
      <c r="E698" t="s">
        <v>3369</v>
      </c>
      <c r="F698" s="16" t="s">
        <v>3370</v>
      </c>
      <c r="H698" t="s">
        <v>155</v>
      </c>
      <c r="I698" s="16" t="s">
        <v>173</v>
      </c>
      <c r="J698" s="16" t="s">
        <v>5</v>
      </c>
      <c r="K698" s="16" t="s">
        <v>174</v>
      </c>
      <c r="L698" s="16" t="s">
        <v>68</v>
      </c>
      <c r="N698" s="26" t="s">
        <v>685</v>
      </c>
      <c r="O698" t="s">
        <v>2877</v>
      </c>
      <c r="P698" t="s">
        <v>505</v>
      </c>
      <c r="Q698" s="2" t="s">
        <v>2825</v>
      </c>
      <c r="R698" s="16" t="s">
        <v>3054</v>
      </c>
      <c r="S698">
        <v>2015</v>
      </c>
      <c r="T698" s="18" t="s">
        <v>104</v>
      </c>
      <c r="U698" t="s">
        <v>76</v>
      </c>
      <c r="V698" s="3"/>
      <c r="W698" s="3"/>
      <c r="AC698" s="3"/>
      <c r="AD698" s="3">
        <v>0</v>
      </c>
      <c r="AE698" s="19" t="s">
        <v>179</v>
      </c>
      <c r="AF698">
        <v>200</v>
      </c>
      <c r="AG698">
        <v>0</v>
      </c>
      <c r="AH698" t="s">
        <v>2827</v>
      </c>
      <c r="AI698" s="20"/>
      <c r="AK698">
        <v>0</v>
      </c>
      <c r="AL698">
        <v>0</v>
      </c>
      <c r="AM698" t="s">
        <v>179</v>
      </c>
      <c r="AN698" t="s">
        <v>79</v>
      </c>
      <c r="AO698" s="19"/>
      <c r="AP698" s="19"/>
      <c r="AQ698" s="19"/>
      <c r="AR698" s="19"/>
      <c r="AS698" s="19"/>
      <c r="AT698" s="19"/>
      <c r="AU698" s="19"/>
      <c r="AV698" s="19"/>
      <c r="AW698" s="19"/>
      <c r="AX698" s="19"/>
      <c r="AY698" s="19"/>
      <c r="AZ698" s="19"/>
      <c r="BA698" s="19"/>
      <c r="BB698" s="19"/>
      <c r="BC698" s="19"/>
      <c r="BD698" s="19"/>
      <c r="BE698" s="19"/>
      <c r="BF698" s="19"/>
      <c r="BG698" s="19"/>
      <c r="BH698" s="19"/>
      <c r="BI698" s="19"/>
      <c r="BJ698" s="19"/>
      <c r="BK698" s="19"/>
      <c r="BL698" s="19"/>
      <c r="BM698" s="19"/>
      <c r="BN698" s="19"/>
      <c r="BO698" s="19"/>
      <c r="BP698" s="19"/>
      <c r="BQ698" s="19"/>
      <c r="BR698" s="19"/>
      <c r="BS698" s="19"/>
      <c r="BT698" s="19"/>
      <c r="BU698" s="19"/>
      <c r="BV698" s="19"/>
      <c r="BW698" s="19"/>
      <c r="BX698" s="19"/>
      <c r="BY698" s="19"/>
      <c r="BZ698" s="19"/>
      <c r="CA698" s="19"/>
      <c r="CB698" s="19"/>
      <c r="CC698" s="19"/>
      <c r="CD698" s="19"/>
      <c r="CE698" s="19">
        <v>0</v>
      </c>
      <c r="CF698" s="19">
        <v>0</v>
      </c>
      <c r="CG698" s="19">
        <v>0</v>
      </c>
      <c r="CH698" t="s">
        <v>108</v>
      </c>
      <c r="CI698" t="s">
        <v>130</v>
      </c>
      <c r="CJ698" t="s">
        <v>109</v>
      </c>
      <c r="CL698" s="19">
        <v>1</v>
      </c>
      <c r="CM698" s="4">
        <v>44.068611111111117</v>
      </c>
      <c r="CN698" s="4">
        <v>-72.665833333333339</v>
      </c>
      <c r="CO698" t="s">
        <v>109</v>
      </c>
      <c r="CP698" s="19">
        <v>0</v>
      </c>
      <c r="CQ698" s="19">
        <v>0</v>
      </c>
      <c r="CR698" s="19">
        <v>0</v>
      </c>
      <c r="CS698" s="19">
        <v>0</v>
      </c>
      <c r="CT698" s="19" t="s">
        <v>581</v>
      </c>
      <c r="CU698" s="19" t="s">
        <v>4036</v>
      </c>
    </row>
    <row r="699" spans="1:99" ht="21" customHeight="1" x14ac:dyDescent="0.2">
      <c r="A699">
        <v>10697</v>
      </c>
      <c r="B699" s="16" t="s">
        <v>2819</v>
      </c>
      <c r="C699" s="16" t="s">
        <v>3367</v>
      </c>
      <c r="D699" t="s">
        <v>3371</v>
      </c>
      <c r="E699" t="s">
        <v>3372</v>
      </c>
      <c r="F699" s="16" t="s">
        <v>3373</v>
      </c>
      <c r="H699" t="s">
        <v>155</v>
      </c>
      <c r="I699" s="16" t="s">
        <v>65</v>
      </c>
      <c r="J699" s="16" t="s">
        <v>66</v>
      </c>
      <c r="K699" s="16" t="s">
        <v>156</v>
      </c>
      <c r="L699" s="16" t="s">
        <v>3</v>
      </c>
      <c r="N699" s="26" t="s">
        <v>685</v>
      </c>
      <c r="O699" t="s">
        <v>2877</v>
      </c>
      <c r="P699" t="s">
        <v>505</v>
      </c>
      <c r="Q699" s="2" t="s">
        <v>161</v>
      </c>
      <c r="R699" s="16" t="s">
        <v>3054</v>
      </c>
      <c r="S699">
        <v>2015</v>
      </c>
      <c r="T699" s="18" t="s">
        <v>104</v>
      </c>
      <c r="U699" t="s">
        <v>76</v>
      </c>
      <c r="V699" s="3"/>
      <c r="W699" s="3"/>
      <c r="AC699" s="3"/>
      <c r="AD699" s="3">
        <v>0</v>
      </c>
      <c r="AE699" s="19" t="s">
        <v>179</v>
      </c>
      <c r="AF699">
        <v>200</v>
      </c>
      <c r="AG699">
        <v>0</v>
      </c>
      <c r="AH699" t="s">
        <v>689</v>
      </c>
      <c r="AI699" s="20">
        <v>2</v>
      </c>
      <c r="AK699">
        <v>0</v>
      </c>
      <c r="AL699">
        <v>0</v>
      </c>
      <c r="AM699" t="s">
        <v>179</v>
      </c>
      <c r="AN699" t="s">
        <v>79</v>
      </c>
      <c r="AO699" s="19"/>
      <c r="AP699" s="19"/>
      <c r="AQ699" s="19"/>
      <c r="AR699" s="19"/>
      <c r="AS699" s="19"/>
      <c r="AT699" s="19"/>
      <c r="AU699" s="19"/>
      <c r="AV699" s="19"/>
      <c r="AW699" s="19"/>
      <c r="AX699" s="19"/>
      <c r="AY699" s="19"/>
      <c r="AZ699" s="19"/>
      <c r="BA699" s="19"/>
      <c r="BB699" s="19"/>
      <c r="BC699" s="19"/>
      <c r="BD699" s="19"/>
      <c r="BE699" s="19"/>
      <c r="BF699" s="19"/>
      <c r="BG699" s="19"/>
      <c r="BH699" s="19"/>
      <c r="BI699" s="19"/>
      <c r="BJ699" s="19"/>
      <c r="BK699" s="19"/>
      <c r="BL699" s="19"/>
      <c r="BM699" s="19"/>
      <c r="BN699" s="19"/>
      <c r="BO699" s="19"/>
      <c r="BP699" s="19"/>
      <c r="BQ699" s="19"/>
      <c r="BR699" s="19"/>
      <c r="BS699" s="19"/>
      <c r="BT699" s="19"/>
      <c r="BU699" s="19"/>
      <c r="BV699" s="19"/>
      <c r="BW699" s="19"/>
      <c r="BX699" s="19"/>
      <c r="BY699" s="19"/>
      <c r="BZ699" s="19"/>
      <c r="CA699" s="19"/>
      <c r="CB699" s="19"/>
      <c r="CC699" s="19"/>
      <c r="CD699" s="19"/>
      <c r="CE699" s="19">
        <v>0</v>
      </c>
      <c r="CF699" s="19">
        <v>0</v>
      </c>
      <c r="CG699" s="19">
        <v>0</v>
      </c>
      <c r="CH699" t="s">
        <v>108</v>
      </c>
      <c r="CI699" t="s">
        <v>130</v>
      </c>
      <c r="CJ699" t="s">
        <v>109</v>
      </c>
      <c r="CL699" s="19" t="s">
        <v>179</v>
      </c>
      <c r="CM699" s="4">
        <v>44.069722222222225</v>
      </c>
      <c r="CN699" s="4">
        <v>-72.666666666666671</v>
      </c>
      <c r="CO699" t="s">
        <v>109</v>
      </c>
      <c r="CP699" s="19">
        <v>0</v>
      </c>
      <c r="CQ699" s="19">
        <v>0</v>
      </c>
      <c r="CR699" s="19">
        <v>0</v>
      </c>
      <c r="CS699" s="19">
        <v>0</v>
      </c>
      <c r="CT699" s="19" t="s">
        <v>581</v>
      </c>
      <c r="CU699" s="19" t="s">
        <v>4036</v>
      </c>
    </row>
    <row r="700" spans="1:99" ht="21" customHeight="1" x14ac:dyDescent="0.2">
      <c r="A700">
        <v>10698</v>
      </c>
      <c r="B700" s="16" t="s">
        <v>2819</v>
      </c>
      <c r="C700" s="16" t="s">
        <v>3374</v>
      </c>
      <c r="D700" t="s">
        <v>3375</v>
      </c>
      <c r="E700" t="s">
        <v>3376</v>
      </c>
      <c r="F700" s="16" t="s">
        <v>3377</v>
      </c>
      <c r="H700" t="s">
        <v>155</v>
      </c>
      <c r="I700" s="16" t="s">
        <v>173</v>
      </c>
      <c r="J700" s="16" t="s">
        <v>5</v>
      </c>
      <c r="K700" s="16" t="s">
        <v>174</v>
      </c>
      <c r="L700" s="16" t="s">
        <v>68</v>
      </c>
      <c r="N700" s="26" t="s">
        <v>685</v>
      </c>
      <c r="O700" t="s">
        <v>2877</v>
      </c>
      <c r="P700" t="s">
        <v>505</v>
      </c>
      <c r="Q700" s="2" t="s">
        <v>2825</v>
      </c>
      <c r="R700" s="16" t="s">
        <v>2919</v>
      </c>
      <c r="S700">
        <v>2015</v>
      </c>
      <c r="T700" s="18" t="s">
        <v>104</v>
      </c>
      <c r="U700" t="s">
        <v>76</v>
      </c>
      <c r="V700" s="3"/>
      <c r="W700" s="3"/>
      <c r="AC700" s="3"/>
      <c r="AD700" s="3">
        <v>0</v>
      </c>
      <c r="AE700" s="19" t="s">
        <v>179</v>
      </c>
      <c r="AF700">
        <v>200</v>
      </c>
      <c r="AG700">
        <v>0</v>
      </c>
      <c r="AH700" t="s">
        <v>2827</v>
      </c>
      <c r="AI700" s="20"/>
      <c r="AK700">
        <v>0</v>
      </c>
      <c r="AL700">
        <v>0</v>
      </c>
      <c r="AM700" t="s">
        <v>179</v>
      </c>
      <c r="AN700" t="s">
        <v>79</v>
      </c>
      <c r="AO700" s="19"/>
      <c r="AP700" s="19"/>
      <c r="AQ700" s="19"/>
      <c r="AR700" s="19"/>
      <c r="AS700" s="19"/>
      <c r="AT700" s="19"/>
      <c r="AU700" s="19"/>
      <c r="AV700" s="19"/>
      <c r="AW700" s="19"/>
      <c r="AX700" s="19"/>
      <c r="AY700" s="19"/>
      <c r="AZ700" s="19"/>
      <c r="BA700" s="19"/>
      <c r="BB700" s="19"/>
      <c r="BC700" s="19"/>
      <c r="BD700" s="19"/>
      <c r="BE700" s="19"/>
      <c r="BF700" s="19"/>
      <c r="BG700" s="19"/>
      <c r="BH700" s="19"/>
      <c r="BI700" s="19"/>
      <c r="BJ700" s="19"/>
      <c r="BK700" s="19"/>
      <c r="BL700" s="19"/>
      <c r="BM700" s="19"/>
      <c r="BN700" s="19">
        <v>10</v>
      </c>
      <c r="BO700" s="19">
        <v>10</v>
      </c>
      <c r="BP700" s="19"/>
      <c r="BQ700" s="19"/>
      <c r="BR700" s="19"/>
      <c r="BS700" s="19"/>
      <c r="BT700" s="19"/>
      <c r="BU700" s="19"/>
      <c r="BV700" s="19"/>
      <c r="BW700" s="19"/>
      <c r="BX700" s="19"/>
      <c r="BY700" s="19"/>
      <c r="BZ700" s="19"/>
      <c r="CA700" s="19"/>
      <c r="CB700" s="19"/>
      <c r="CC700" s="19"/>
      <c r="CD700" s="19"/>
      <c r="CE700" s="19">
        <v>0</v>
      </c>
      <c r="CF700" s="19">
        <v>10</v>
      </c>
      <c r="CG700" s="19">
        <v>10</v>
      </c>
      <c r="CH700" t="s">
        <v>108</v>
      </c>
      <c r="CI700" t="s">
        <v>130</v>
      </c>
      <c r="CJ700" t="s">
        <v>109</v>
      </c>
      <c r="CL700" s="19">
        <v>1</v>
      </c>
      <c r="CM700" s="4">
        <v>37.521388888888886</v>
      </c>
      <c r="CN700" s="4">
        <v>-78.853611111111107</v>
      </c>
      <c r="CO700" t="s">
        <v>109</v>
      </c>
      <c r="CP700" s="19">
        <v>0</v>
      </c>
      <c r="CQ700" s="19">
        <v>0</v>
      </c>
      <c r="CR700" s="19">
        <v>10</v>
      </c>
      <c r="CS700" s="19">
        <v>0</v>
      </c>
      <c r="CT700" s="19" t="s">
        <v>581</v>
      </c>
      <c r="CU700" s="19" t="s">
        <v>4037</v>
      </c>
    </row>
    <row r="701" spans="1:99" ht="21" customHeight="1" x14ac:dyDescent="0.2">
      <c r="A701">
        <v>10699</v>
      </c>
      <c r="B701" s="16" t="s">
        <v>2819</v>
      </c>
      <c r="C701" s="16" t="s">
        <v>3374</v>
      </c>
      <c r="D701" t="s">
        <v>3378</v>
      </c>
      <c r="E701" t="s">
        <v>3379</v>
      </c>
      <c r="F701" s="16" t="s">
        <v>3380</v>
      </c>
      <c r="H701" t="s">
        <v>155</v>
      </c>
      <c r="I701" s="16" t="s">
        <v>65</v>
      </c>
      <c r="J701" s="16" t="s">
        <v>66</v>
      </c>
      <c r="K701" s="16" t="s">
        <v>156</v>
      </c>
      <c r="L701" s="16" t="s">
        <v>3</v>
      </c>
      <c r="N701" s="26" t="s">
        <v>685</v>
      </c>
      <c r="O701" t="s">
        <v>2877</v>
      </c>
      <c r="P701" t="s">
        <v>505</v>
      </c>
      <c r="Q701" s="2" t="s">
        <v>161</v>
      </c>
      <c r="R701" s="16" t="s">
        <v>2888</v>
      </c>
      <c r="S701">
        <v>2015</v>
      </c>
      <c r="T701" s="18" t="s">
        <v>104</v>
      </c>
      <c r="U701" t="s">
        <v>76</v>
      </c>
      <c r="V701" s="3"/>
      <c r="W701" s="3"/>
      <c r="AC701" s="3"/>
      <c r="AD701" s="3">
        <v>0</v>
      </c>
      <c r="AE701" s="19" t="s">
        <v>179</v>
      </c>
      <c r="AF701">
        <v>200</v>
      </c>
      <c r="AG701">
        <v>0</v>
      </c>
      <c r="AH701" t="s">
        <v>689</v>
      </c>
      <c r="AI701" s="20">
        <v>2</v>
      </c>
      <c r="AK701">
        <v>0</v>
      </c>
      <c r="AL701">
        <v>0</v>
      </c>
      <c r="AM701" t="s">
        <v>179</v>
      </c>
      <c r="AN701" t="s">
        <v>79</v>
      </c>
      <c r="AO701" s="19"/>
      <c r="AP701" s="19"/>
      <c r="AQ701" s="19"/>
      <c r="AR701" s="19"/>
      <c r="AS701" s="19"/>
      <c r="AT701" s="19"/>
      <c r="AU701" s="19"/>
      <c r="AV701" s="19"/>
      <c r="AW701" s="19"/>
      <c r="AX701" s="19"/>
      <c r="AY701" s="19"/>
      <c r="AZ701" s="19"/>
      <c r="BA701" s="19"/>
      <c r="BB701" s="19"/>
      <c r="BC701" s="19"/>
      <c r="BD701" s="19"/>
      <c r="BE701" s="19"/>
      <c r="BF701" s="19"/>
      <c r="BG701" s="19"/>
      <c r="BH701" s="19"/>
      <c r="BI701" s="19"/>
      <c r="BJ701" s="19"/>
      <c r="BK701" s="19"/>
      <c r="BL701" s="19"/>
      <c r="BM701" s="19"/>
      <c r="BN701" s="19"/>
      <c r="BO701" s="19"/>
      <c r="BP701" s="19"/>
      <c r="BQ701" s="19"/>
      <c r="BR701" s="19"/>
      <c r="BS701" s="19"/>
      <c r="BT701" s="19"/>
      <c r="BU701" s="19"/>
      <c r="BV701" s="19"/>
      <c r="BW701" s="19"/>
      <c r="BX701" s="19"/>
      <c r="BY701" s="19">
        <v>270</v>
      </c>
      <c r="BZ701" s="19">
        <v>860</v>
      </c>
      <c r="CA701" s="19">
        <v>2210</v>
      </c>
      <c r="CB701" s="19"/>
      <c r="CC701" s="19"/>
      <c r="CD701" s="19"/>
      <c r="CE701" s="19">
        <v>270</v>
      </c>
      <c r="CF701" s="19">
        <v>860</v>
      </c>
      <c r="CG701" s="19">
        <v>2210</v>
      </c>
      <c r="CH701" t="s">
        <v>108</v>
      </c>
      <c r="CI701" t="s">
        <v>130</v>
      </c>
      <c r="CJ701" t="s">
        <v>109</v>
      </c>
      <c r="CL701" s="19" t="s">
        <v>179</v>
      </c>
      <c r="CM701" s="4">
        <v>37.522500000000001</v>
      </c>
      <c r="CN701" s="4">
        <v>-78.854722222222222</v>
      </c>
      <c r="CO701" t="s">
        <v>109</v>
      </c>
      <c r="CP701" s="19">
        <v>0</v>
      </c>
      <c r="CQ701" s="19">
        <v>0</v>
      </c>
      <c r="CR701" s="19">
        <v>0</v>
      </c>
      <c r="CS701" s="19">
        <v>860</v>
      </c>
      <c r="CT701" s="19" t="s">
        <v>581</v>
      </c>
      <c r="CU701" s="19" t="s">
        <v>4037</v>
      </c>
    </row>
    <row r="702" spans="1:99" ht="21" customHeight="1" x14ac:dyDescent="0.2">
      <c r="A702">
        <v>10700</v>
      </c>
      <c r="B702" s="16" t="s">
        <v>2819</v>
      </c>
      <c r="C702" s="16" t="s">
        <v>3381</v>
      </c>
      <c r="D702" t="s">
        <v>3382</v>
      </c>
      <c r="E702" t="s">
        <v>3383</v>
      </c>
      <c r="F702" s="16" t="s">
        <v>3384</v>
      </c>
      <c r="H702" t="s">
        <v>155</v>
      </c>
      <c r="I702" s="16" t="s">
        <v>173</v>
      </c>
      <c r="J702" s="16" t="s">
        <v>5</v>
      </c>
      <c r="K702" s="16" t="s">
        <v>174</v>
      </c>
      <c r="L702" s="16" t="s">
        <v>68</v>
      </c>
      <c r="N702" s="26" t="s">
        <v>685</v>
      </c>
      <c r="O702" t="s">
        <v>2877</v>
      </c>
      <c r="P702" t="s">
        <v>505</v>
      </c>
      <c r="Q702" s="2" t="s">
        <v>2825</v>
      </c>
      <c r="R702" s="16" t="s">
        <v>3054</v>
      </c>
      <c r="S702">
        <v>2015</v>
      </c>
      <c r="T702" s="18" t="s">
        <v>104</v>
      </c>
      <c r="U702" t="s">
        <v>76</v>
      </c>
      <c r="V702" s="3"/>
      <c r="W702" s="3"/>
      <c r="AC702" s="3"/>
      <c r="AD702" s="3">
        <v>0</v>
      </c>
      <c r="AE702" s="19" t="s">
        <v>179</v>
      </c>
      <c r="AF702">
        <v>200</v>
      </c>
      <c r="AG702">
        <v>0</v>
      </c>
      <c r="AH702" t="s">
        <v>2827</v>
      </c>
      <c r="AI702" s="20"/>
      <c r="AK702">
        <v>0</v>
      </c>
      <c r="AL702">
        <v>0</v>
      </c>
      <c r="AM702" t="s">
        <v>179</v>
      </c>
      <c r="AN702" t="s">
        <v>79</v>
      </c>
      <c r="AO702" s="19"/>
      <c r="AP702" s="19"/>
      <c r="AQ702" s="19"/>
      <c r="AR702" s="19"/>
      <c r="AS702" s="19"/>
      <c r="AT702" s="19"/>
      <c r="AU702" s="19"/>
      <c r="AV702" s="19"/>
      <c r="AW702" s="19"/>
      <c r="AX702" s="19"/>
      <c r="AY702" s="19"/>
      <c r="AZ702" s="19"/>
      <c r="BA702" s="19"/>
      <c r="BB702" s="19"/>
      <c r="BC702" s="19"/>
      <c r="BD702" s="19"/>
      <c r="BE702" s="19"/>
      <c r="BF702" s="19"/>
      <c r="BG702" s="19"/>
      <c r="BH702" s="19"/>
      <c r="BI702" s="19"/>
      <c r="BJ702" s="19"/>
      <c r="BK702" s="19"/>
      <c r="BL702" s="19"/>
      <c r="BM702" s="19"/>
      <c r="BN702" s="19"/>
      <c r="BO702" s="19"/>
      <c r="BP702" s="19"/>
      <c r="BQ702" s="19"/>
      <c r="BR702" s="19"/>
      <c r="BS702" s="19"/>
      <c r="BT702" s="19"/>
      <c r="BU702" s="19"/>
      <c r="BV702" s="19"/>
      <c r="BW702" s="19"/>
      <c r="BX702" s="19"/>
      <c r="BY702" s="19"/>
      <c r="BZ702" s="19"/>
      <c r="CA702" s="19"/>
      <c r="CB702" s="19"/>
      <c r="CC702" s="19"/>
      <c r="CD702" s="19"/>
      <c r="CE702" s="19">
        <v>0</v>
      </c>
      <c r="CF702" s="19">
        <v>0</v>
      </c>
      <c r="CG702" s="19">
        <v>0</v>
      </c>
      <c r="CH702" t="s">
        <v>108</v>
      </c>
      <c r="CI702" t="s">
        <v>130</v>
      </c>
      <c r="CJ702" t="s">
        <v>109</v>
      </c>
      <c r="CL702" s="19">
        <v>1</v>
      </c>
      <c r="CM702" s="4">
        <v>47.3825</v>
      </c>
      <c r="CN702" s="4">
        <v>-120.44722222222222</v>
      </c>
      <c r="CO702" t="s">
        <v>109</v>
      </c>
      <c r="CP702" s="19">
        <v>0</v>
      </c>
      <c r="CQ702" s="19">
        <v>0</v>
      </c>
      <c r="CR702" s="19">
        <v>0</v>
      </c>
      <c r="CS702" s="19">
        <v>0</v>
      </c>
      <c r="CT702" s="19" t="s">
        <v>581</v>
      </c>
      <c r="CU702" s="19" t="s">
        <v>4036</v>
      </c>
    </row>
    <row r="703" spans="1:99" ht="21" customHeight="1" x14ac:dyDescent="0.2">
      <c r="A703">
        <v>10701</v>
      </c>
      <c r="B703" s="16" t="s">
        <v>2819</v>
      </c>
      <c r="C703" s="16" t="s">
        <v>3381</v>
      </c>
      <c r="D703" t="s">
        <v>3385</v>
      </c>
      <c r="E703" t="s">
        <v>3386</v>
      </c>
      <c r="F703" s="16" t="s">
        <v>3387</v>
      </c>
      <c r="H703" t="s">
        <v>155</v>
      </c>
      <c r="I703" s="16" t="s">
        <v>65</v>
      </c>
      <c r="J703" s="16" t="s">
        <v>66</v>
      </c>
      <c r="K703" s="16" t="s">
        <v>156</v>
      </c>
      <c r="L703" s="16" t="s">
        <v>3</v>
      </c>
      <c r="N703" s="26" t="s">
        <v>685</v>
      </c>
      <c r="O703" t="s">
        <v>3388</v>
      </c>
      <c r="P703" t="s">
        <v>505</v>
      </c>
      <c r="Q703" s="2" t="s">
        <v>161</v>
      </c>
      <c r="R703" s="16" t="s">
        <v>2888</v>
      </c>
      <c r="S703">
        <v>2015</v>
      </c>
      <c r="T703" s="18" t="s">
        <v>104</v>
      </c>
      <c r="U703" t="s">
        <v>76</v>
      </c>
      <c r="V703" s="3"/>
      <c r="W703" s="3"/>
      <c r="AC703" s="3"/>
      <c r="AD703" s="3">
        <v>0</v>
      </c>
      <c r="AE703" s="19" t="s">
        <v>179</v>
      </c>
      <c r="AF703">
        <v>200</v>
      </c>
      <c r="AG703">
        <v>0</v>
      </c>
      <c r="AH703" t="s">
        <v>689</v>
      </c>
      <c r="AI703" s="20">
        <v>2</v>
      </c>
      <c r="AK703">
        <v>0</v>
      </c>
      <c r="AL703">
        <v>0</v>
      </c>
      <c r="AM703" t="s">
        <v>179</v>
      </c>
      <c r="AN703" t="s">
        <v>79</v>
      </c>
      <c r="AO703" s="19"/>
      <c r="AP703" s="19"/>
      <c r="AQ703" s="19"/>
      <c r="AR703" s="19"/>
      <c r="AS703" s="19"/>
      <c r="AT703" s="19"/>
      <c r="AU703" s="19"/>
      <c r="AV703" s="19"/>
      <c r="AW703" s="19"/>
      <c r="AX703" s="19"/>
      <c r="AY703" s="19"/>
      <c r="AZ703" s="19"/>
      <c r="BA703" s="19"/>
      <c r="BB703" s="19"/>
      <c r="BC703" s="19"/>
      <c r="BD703" s="19"/>
      <c r="BE703" s="19"/>
      <c r="BF703" s="19"/>
      <c r="BG703" s="19"/>
      <c r="BH703" s="19"/>
      <c r="BI703" s="19"/>
      <c r="BJ703" s="19"/>
      <c r="BK703" s="19"/>
      <c r="BL703" s="19"/>
      <c r="BM703" s="19"/>
      <c r="BN703" s="19"/>
      <c r="BO703" s="19"/>
      <c r="BP703" s="19"/>
      <c r="BQ703" s="19"/>
      <c r="BR703" s="19"/>
      <c r="BS703" s="19"/>
      <c r="BT703" s="19"/>
      <c r="BU703" s="19"/>
      <c r="BV703" s="19"/>
      <c r="BW703" s="19"/>
      <c r="BX703" s="19"/>
      <c r="BY703" s="19">
        <v>36030</v>
      </c>
      <c r="BZ703" s="19">
        <v>175260</v>
      </c>
      <c r="CA703" s="19">
        <v>495390</v>
      </c>
      <c r="CB703" s="19"/>
      <c r="CC703" s="19"/>
      <c r="CD703" s="19"/>
      <c r="CE703" s="19">
        <v>36030</v>
      </c>
      <c r="CF703" s="19">
        <v>175260</v>
      </c>
      <c r="CG703" s="19">
        <v>495390</v>
      </c>
      <c r="CH703" t="s">
        <v>108</v>
      </c>
      <c r="CI703" t="s">
        <v>130</v>
      </c>
      <c r="CJ703" t="s">
        <v>109</v>
      </c>
      <c r="CL703" s="19" t="s">
        <v>179</v>
      </c>
      <c r="CM703" s="4">
        <v>47.381666666666668</v>
      </c>
      <c r="CN703" s="4">
        <v>-120.44611111111111</v>
      </c>
      <c r="CO703" t="s">
        <v>109</v>
      </c>
      <c r="CP703" s="19">
        <v>0</v>
      </c>
      <c r="CQ703" s="19">
        <v>0</v>
      </c>
      <c r="CR703" s="19">
        <v>0</v>
      </c>
      <c r="CS703" s="19">
        <v>175260</v>
      </c>
      <c r="CT703" s="19" t="s">
        <v>581</v>
      </c>
      <c r="CU703" s="19" t="s">
        <v>4037</v>
      </c>
    </row>
    <row r="704" spans="1:99" ht="21" customHeight="1" x14ac:dyDescent="0.2">
      <c r="A704">
        <v>10702</v>
      </c>
      <c r="B704" s="16" t="s">
        <v>2819</v>
      </c>
      <c r="C704" s="16" t="s">
        <v>3389</v>
      </c>
      <c r="D704" t="s">
        <v>3390</v>
      </c>
      <c r="E704" t="s">
        <v>3391</v>
      </c>
      <c r="F704" s="16" t="s">
        <v>3392</v>
      </c>
      <c r="H704" t="s">
        <v>155</v>
      </c>
      <c r="I704" s="16" t="s">
        <v>173</v>
      </c>
      <c r="J704" s="16" t="s">
        <v>5</v>
      </c>
      <c r="K704" s="16" t="s">
        <v>174</v>
      </c>
      <c r="L704" s="16" t="s">
        <v>68</v>
      </c>
      <c r="N704" s="26" t="s">
        <v>685</v>
      </c>
      <c r="O704" t="s">
        <v>2877</v>
      </c>
      <c r="P704" t="s">
        <v>505</v>
      </c>
      <c r="Q704" s="2" t="s">
        <v>2825</v>
      </c>
      <c r="R704" s="16" t="s">
        <v>2873</v>
      </c>
      <c r="S704">
        <v>2015</v>
      </c>
      <c r="T704" s="18" t="s">
        <v>104</v>
      </c>
      <c r="U704" t="s">
        <v>76</v>
      </c>
      <c r="V704" s="3"/>
      <c r="W704" s="3"/>
      <c r="AC704" s="3"/>
      <c r="AD704" s="3">
        <v>0</v>
      </c>
      <c r="AE704" s="19" t="s">
        <v>179</v>
      </c>
      <c r="AF704">
        <v>200</v>
      </c>
      <c r="AG704">
        <v>0</v>
      </c>
      <c r="AH704" t="s">
        <v>2827</v>
      </c>
      <c r="AI704" s="20"/>
      <c r="AK704">
        <v>0</v>
      </c>
      <c r="AL704">
        <v>0</v>
      </c>
      <c r="AM704" t="s">
        <v>179</v>
      </c>
      <c r="AN704" t="s">
        <v>79</v>
      </c>
      <c r="AO704" s="19"/>
      <c r="AP704" s="19"/>
      <c r="AQ704" s="19"/>
      <c r="AR704" s="19"/>
      <c r="AS704" s="19"/>
      <c r="AT704" s="19"/>
      <c r="AU704" s="19"/>
      <c r="AV704" s="19"/>
      <c r="AW704" s="19"/>
      <c r="AX704" s="19"/>
      <c r="AY704" s="19"/>
      <c r="AZ704" s="19"/>
      <c r="BA704" s="19"/>
      <c r="BB704" s="19"/>
      <c r="BC704" s="19"/>
      <c r="BD704" s="19"/>
      <c r="BE704" s="19"/>
      <c r="BF704" s="19"/>
      <c r="BG704" s="19"/>
      <c r="BH704" s="19"/>
      <c r="BI704" s="19"/>
      <c r="BJ704" s="19"/>
      <c r="BK704" s="19"/>
      <c r="BL704" s="19"/>
      <c r="BM704" s="19">
        <v>5930</v>
      </c>
      <c r="BN704" s="19">
        <v>9840</v>
      </c>
      <c r="BO704" s="19">
        <v>18050</v>
      </c>
      <c r="BP704" s="19"/>
      <c r="BQ704" s="19"/>
      <c r="BR704" s="19"/>
      <c r="BS704" s="19"/>
      <c r="BT704" s="19"/>
      <c r="BU704" s="19"/>
      <c r="BV704" s="19"/>
      <c r="BW704" s="19"/>
      <c r="BX704" s="19"/>
      <c r="BY704" s="19"/>
      <c r="BZ704" s="19"/>
      <c r="CA704" s="19"/>
      <c r="CB704" s="19"/>
      <c r="CC704" s="19"/>
      <c r="CD704" s="19"/>
      <c r="CE704" s="19">
        <v>5930</v>
      </c>
      <c r="CF704" s="19">
        <v>9840</v>
      </c>
      <c r="CG704" s="19">
        <v>18050</v>
      </c>
      <c r="CH704" t="s">
        <v>108</v>
      </c>
      <c r="CI704" t="s">
        <v>130</v>
      </c>
      <c r="CJ704" t="s">
        <v>109</v>
      </c>
      <c r="CL704" s="19">
        <v>1</v>
      </c>
      <c r="CM704" s="4">
        <v>38.640833333333333</v>
      </c>
      <c r="CN704" s="4">
        <v>-80.62277777777777</v>
      </c>
      <c r="CO704" t="s">
        <v>109</v>
      </c>
      <c r="CP704" s="19">
        <v>0</v>
      </c>
      <c r="CQ704" s="19">
        <v>0</v>
      </c>
      <c r="CR704" s="19">
        <v>9840</v>
      </c>
      <c r="CS704" s="19">
        <v>0</v>
      </c>
      <c r="CT704" s="19" t="s">
        <v>581</v>
      </c>
      <c r="CU704" s="19" t="s">
        <v>4037</v>
      </c>
    </row>
    <row r="705" spans="1:99" ht="21" customHeight="1" x14ac:dyDescent="0.2">
      <c r="A705">
        <v>10703</v>
      </c>
      <c r="B705" s="16" t="s">
        <v>2819</v>
      </c>
      <c r="C705" s="16" t="s">
        <v>3389</v>
      </c>
      <c r="D705" t="s">
        <v>3393</v>
      </c>
      <c r="E705" t="s">
        <v>3394</v>
      </c>
      <c r="F705" s="16" t="s">
        <v>3395</v>
      </c>
      <c r="H705" t="s">
        <v>155</v>
      </c>
      <c r="I705" s="16" t="s">
        <v>65</v>
      </c>
      <c r="J705" s="16" t="s">
        <v>66</v>
      </c>
      <c r="K705" s="16" t="s">
        <v>156</v>
      </c>
      <c r="L705" s="16" t="s">
        <v>3</v>
      </c>
      <c r="N705" s="26" t="s">
        <v>685</v>
      </c>
      <c r="O705" t="s">
        <v>2877</v>
      </c>
      <c r="P705" t="s">
        <v>505</v>
      </c>
      <c r="Q705" s="2" t="s">
        <v>161</v>
      </c>
      <c r="R705" s="16" t="s">
        <v>2888</v>
      </c>
      <c r="S705">
        <v>2015</v>
      </c>
      <c r="T705" s="18" t="s">
        <v>104</v>
      </c>
      <c r="U705" t="s">
        <v>76</v>
      </c>
      <c r="V705" s="3"/>
      <c r="W705" s="3"/>
      <c r="AC705" s="3"/>
      <c r="AD705" s="3">
        <v>0</v>
      </c>
      <c r="AE705" s="19" t="s">
        <v>179</v>
      </c>
      <c r="AF705">
        <v>200</v>
      </c>
      <c r="AG705">
        <v>0</v>
      </c>
      <c r="AH705" t="s">
        <v>689</v>
      </c>
      <c r="AI705" s="20">
        <v>2</v>
      </c>
      <c r="AK705">
        <v>0</v>
      </c>
      <c r="AL705">
        <v>0</v>
      </c>
      <c r="AM705" t="s">
        <v>179</v>
      </c>
      <c r="AN705" t="s">
        <v>79</v>
      </c>
      <c r="AO705" s="19"/>
      <c r="AP705" s="19"/>
      <c r="AQ705" s="19"/>
      <c r="AR705" s="19"/>
      <c r="AS705" s="19"/>
      <c r="AT705" s="19"/>
      <c r="AU705" s="19"/>
      <c r="AV705" s="19"/>
      <c r="AW705" s="19"/>
      <c r="AX705" s="19"/>
      <c r="AY705" s="19"/>
      <c r="AZ705" s="19"/>
      <c r="BA705" s="19"/>
      <c r="BB705" s="19"/>
      <c r="BC705" s="19"/>
      <c r="BD705" s="19"/>
      <c r="BE705" s="19"/>
      <c r="BF705" s="19"/>
      <c r="BG705" s="19"/>
      <c r="BH705" s="19"/>
      <c r="BI705" s="19"/>
      <c r="BJ705" s="19"/>
      <c r="BK705" s="19"/>
      <c r="BL705" s="19"/>
      <c r="BM705" s="19"/>
      <c r="BN705" s="19"/>
      <c r="BO705" s="19"/>
      <c r="BP705" s="19"/>
      <c r="BQ705" s="19"/>
      <c r="BR705" s="19"/>
      <c r="BS705" s="19"/>
      <c r="BT705" s="19"/>
      <c r="BU705" s="19"/>
      <c r="BV705" s="19"/>
      <c r="BW705" s="19"/>
      <c r="BX705" s="19"/>
      <c r="BY705" s="19">
        <v>11190</v>
      </c>
      <c r="BZ705" s="19">
        <v>11190</v>
      </c>
      <c r="CA705" s="19">
        <v>11190</v>
      </c>
      <c r="CB705" s="19"/>
      <c r="CC705" s="19"/>
      <c r="CD705" s="19"/>
      <c r="CE705" s="19">
        <v>11190</v>
      </c>
      <c r="CF705" s="19">
        <v>11190</v>
      </c>
      <c r="CG705" s="19">
        <v>11190</v>
      </c>
      <c r="CH705" t="s">
        <v>108</v>
      </c>
      <c r="CI705" t="s">
        <v>130</v>
      </c>
      <c r="CJ705" t="s">
        <v>109</v>
      </c>
      <c r="CL705" s="19" t="s">
        <v>179</v>
      </c>
      <c r="CM705" s="4">
        <v>38.641944444444441</v>
      </c>
      <c r="CN705" s="4">
        <v>-80.623888888888885</v>
      </c>
      <c r="CO705" t="s">
        <v>109</v>
      </c>
      <c r="CP705" s="19">
        <v>0</v>
      </c>
      <c r="CQ705" s="19">
        <v>0</v>
      </c>
      <c r="CR705" s="19">
        <v>0</v>
      </c>
      <c r="CS705" s="19">
        <v>11190</v>
      </c>
      <c r="CT705" s="19" t="s">
        <v>581</v>
      </c>
      <c r="CU705" s="19" t="s">
        <v>4037</v>
      </c>
    </row>
    <row r="706" spans="1:99" ht="21" customHeight="1" x14ac:dyDescent="0.2">
      <c r="A706">
        <v>10704</v>
      </c>
      <c r="B706" s="16" t="s">
        <v>2819</v>
      </c>
      <c r="C706" s="16" t="s">
        <v>3396</v>
      </c>
      <c r="D706" t="s">
        <v>3397</v>
      </c>
      <c r="E706" t="s">
        <v>3398</v>
      </c>
      <c r="F706" s="16" t="s">
        <v>3399</v>
      </c>
      <c r="G706" t="s">
        <v>1058</v>
      </c>
      <c r="H706" t="s">
        <v>155</v>
      </c>
      <c r="I706" s="16" t="s">
        <v>173</v>
      </c>
      <c r="J706" s="16" t="s">
        <v>5</v>
      </c>
      <c r="K706" s="16" t="s">
        <v>174</v>
      </c>
      <c r="L706" s="16" t="s">
        <v>68</v>
      </c>
      <c r="N706" s="26" t="s">
        <v>685</v>
      </c>
      <c r="O706" t="s">
        <v>2877</v>
      </c>
      <c r="P706" t="s">
        <v>505</v>
      </c>
      <c r="Q706" s="2" t="s">
        <v>2825</v>
      </c>
      <c r="R706" s="16" t="s">
        <v>3054</v>
      </c>
      <c r="S706">
        <v>2015</v>
      </c>
      <c r="T706" s="18" t="s">
        <v>104</v>
      </c>
      <c r="U706" t="s">
        <v>76</v>
      </c>
      <c r="V706" s="3"/>
      <c r="W706" s="3"/>
      <c r="AC706" s="3"/>
      <c r="AD706" s="3">
        <v>0</v>
      </c>
      <c r="AE706" s="19" t="s">
        <v>179</v>
      </c>
      <c r="AF706">
        <v>200</v>
      </c>
      <c r="AG706">
        <v>0</v>
      </c>
      <c r="AH706" t="s">
        <v>2827</v>
      </c>
      <c r="AI706" s="20"/>
      <c r="AK706">
        <v>0</v>
      </c>
      <c r="AL706">
        <v>0</v>
      </c>
      <c r="AM706" t="s">
        <v>179</v>
      </c>
      <c r="AN706" t="s">
        <v>79</v>
      </c>
      <c r="AO706" s="19"/>
      <c r="AP706" s="19"/>
      <c r="AQ706" s="19"/>
      <c r="AR706" s="19"/>
      <c r="AS706" s="19"/>
      <c r="AT706" s="19"/>
      <c r="AU706" s="19"/>
      <c r="AV706" s="19"/>
      <c r="AW706" s="19"/>
      <c r="AX706" s="19"/>
      <c r="AY706" s="19"/>
      <c r="AZ706" s="19"/>
      <c r="BA706" s="19"/>
      <c r="BB706" s="19"/>
      <c r="BC706" s="19"/>
      <c r="BD706" s="19"/>
      <c r="BE706" s="19"/>
      <c r="BF706" s="19"/>
      <c r="BG706" s="19"/>
      <c r="BH706" s="19"/>
      <c r="BI706" s="19"/>
      <c r="BJ706" s="19"/>
      <c r="BK706" s="19"/>
      <c r="BL706" s="19"/>
      <c r="BM706" s="19"/>
      <c r="BN706" s="19"/>
      <c r="BO706" s="19"/>
      <c r="BP706" s="19"/>
      <c r="BQ706" s="19"/>
      <c r="BR706" s="19"/>
      <c r="BS706" s="19"/>
      <c r="BT706" s="19"/>
      <c r="BU706" s="19"/>
      <c r="BV706" s="19"/>
      <c r="BW706" s="19"/>
      <c r="BX706" s="19"/>
      <c r="BY706" s="19"/>
      <c r="BZ706" s="19"/>
      <c r="CA706" s="19"/>
      <c r="CB706" s="19"/>
      <c r="CC706" s="19"/>
      <c r="CD706" s="19"/>
      <c r="CE706" s="19">
        <v>0</v>
      </c>
      <c r="CF706" s="19">
        <v>0</v>
      </c>
      <c r="CG706" s="19">
        <v>0</v>
      </c>
      <c r="CH706" t="s">
        <v>108</v>
      </c>
      <c r="CI706" t="s">
        <v>130</v>
      </c>
      <c r="CJ706" t="s">
        <v>109</v>
      </c>
      <c r="CL706" s="19">
        <v>1</v>
      </c>
      <c r="CM706" s="4">
        <v>44.624166666666667</v>
      </c>
      <c r="CN706" s="4">
        <v>-89.994166666666672</v>
      </c>
      <c r="CO706" t="s">
        <v>109</v>
      </c>
      <c r="CP706" s="19">
        <v>0</v>
      </c>
      <c r="CQ706" s="19">
        <v>0</v>
      </c>
      <c r="CR706" s="19">
        <v>0</v>
      </c>
      <c r="CS706" s="19">
        <v>0</v>
      </c>
      <c r="CT706" s="19" t="s">
        <v>581</v>
      </c>
      <c r="CU706" s="19" t="s">
        <v>4036</v>
      </c>
    </row>
    <row r="707" spans="1:99" ht="21" customHeight="1" x14ac:dyDescent="0.2">
      <c r="A707">
        <v>10705</v>
      </c>
      <c r="B707" s="16" t="s">
        <v>2819</v>
      </c>
      <c r="C707" s="16" t="s">
        <v>3396</v>
      </c>
      <c r="D707" t="s">
        <v>3400</v>
      </c>
      <c r="E707" t="s">
        <v>3401</v>
      </c>
      <c r="F707" s="16" t="s">
        <v>3402</v>
      </c>
      <c r="G707" t="s">
        <v>1058</v>
      </c>
      <c r="H707" t="s">
        <v>155</v>
      </c>
      <c r="I707" s="16" t="s">
        <v>65</v>
      </c>
      <c r="J707" s="16" t="s">
        <v>66</v>
      </c>
      <c r="K707" s="16" t="s">
        <v>156</v>
      </c>
      <c r="L707" s="16" t="s">
        <v>3</v>
      </c>
      <c r="N707" s="26" t="s">
        <v>685</v>
      </c>
      <c r="O707" t="s">
        <v>2877</v>
      </c>
      <c r="P707" t="s">
        <v>505</v>
      </c>
      <c r="Q707" s="2" t="s">
        <v>161</v>
      </c>
      <c r="R707" s="16" t="s">
        <v>3054</v>
      </c>
      <c r="S707">
        <v>2015</v>
      </c>
      <c r="T707" s="18" t="s">
        <v>104</v>
      </c>
      <c r="U707" t="s">
        <v>76</v>
      </c>
      <c r="V707" s="3"/>
      <c r="W707" s="3"/>
      <c r="AC707" s="3"/>
      <c r="AD707" s="3">
        <v>0</v>
      </c>
      <c r="AE707" s="19" t="s">
        <v>179</v>
      </c>
      <c r="AF707">
        <v>200</v>
      </c>
      <c r="AG707">
        <v>0</v>
      </c>
      <c r="AH707" t="s">
        <v>689</v>
      </c>
      <c r="AI707" s="20">
        <v>2</v>
      </c>
      <c r="AK707">
        <v>0</v>
      </c>
      <c r="AL707">
        <v>0</v>
      </c>
      <c r="AM707" t="s">
        <v>179</v>
      </c>
      <c r="AN707" t="s">
        <v>79</v>
      </c>
      <c r="AO707" s="19"/>
      <c r="AP707" s="19"/>
      <c r="AQ707" s="19"/>
      <c r="AR707" s="19"/>
      <c r="AS707" s="19"/>
      <c r="AT707" s="19"/>
      <c r="AU707" s="19"/>
      <c r="AV707" s="19"/>
      <c r="AW707" s="19"/>
      <c r="AX707" s="19"/>
      <c r="AY707" s="19"/>
      <c r="AZ707" s="19"/>
      <c r="BA707" s="19"/>
      <c r="BB707" s="19"/>
      <c r="BC707" s="19"/>
      <c r="BD707" s="19"/>
      <c r="BE707" s="19"/>
      <c r="BF707" s="19"/>
      <c r="BG707" s="19"/>
      <c r="BH707" s="19"/>
      <c r="BI707" s="19"/>
      <c r="BJ707" s="19"/>
      <c r="BK707" s="19"/>
      <c r="BL707" s="19"/>
      <c r="BM707" s="19"/>
      <c r="BN707" s="19"/>
      <c r="BO707" s="19"/>
      <c r="BP707" s="19"/>
      <c r="BQ707" s="19"/>
      <c r="BR707" s="19"/>
      <c r="BS707" s="19"/>
      <c r="BT707" s="19"/>
      <c r="BU707" s="19"/>
      <c r="BV707" s="19"/>
      <c r="BW707" s="19"/>
      <c r="BX707" s="19"/>
      <c r="BY707" s="19"/>
      <c r="BZ707" s="19"/>
      <c r="CA707" s="19"/>
      <c r="CB707" s="19"/>
      <c r="CC707" s="19"/>
      <c r="CD707" s="19"/>
      <c r="CE707" s="19">
        <v>0</v>
      </c>
      <c r="CF707" s="19">
        <v>0</v>
      </c>
      <c r="CG707" s="19">
        <v>0</v>
      </c>
      <c r="CH707" t="s">
        <v>108</v>
      </c>
      <c r="CI707" t="s">
        <v>130</v>
      </c>
      <c r="CJ707" t="s">
        <v>109</v>
      </c>
      <c r="CL707" s="19" t="s">
        <v>179</v>
      </c>
      <c r="CM707" s="4">
        <v>44.625277777777775</v>
      </c>
      <c r="CN707" s="4">
        <v>-89.995277777777773</v>
      </c>
      <c r="CO707" t="s">
        <v>109</v>
      </c>
      <c r="CP707" s="19">
        <v>0</v>
      </c>
      <c r="CQ707" s="19">
        <v>0</v>
      </c>
      <c r="CR707" s="19">
        <v>0</v>
      </c>
      <c r="CS707" s="19">
        <v>0</v>
      </c>
      <c r="CT707" s="19" t="s">
        <v>581</v>
      </c>
      <c r="CU707" s="19" t="s">
        <v>4036</v>
      </c>
    </row>
    <row r="708" spans="1:99" ht="21" customHeight="1" x14ac:dyDescent="0.2">
      <c r="A708">
        <v>10706</v>
      </c>
      <c r="B708" s="16" t="s">
        <v>2819</v>
      </c>
      <c r="C708" s="16" t="s">
        <v>3403</v>
      </c>
      <c r="D708" t="s">
        <v>3404</v>
      </c>
      <c r="E708" t="s">
        <v>3405</v>
      </c>
      <c r="F708" s="16" t="s">
        <v>3406</v>
      </c>
      <c r="G708" t="s">
        <v>3407</v>
      </c>
      <c r="H708" t="s">
        <v>3408</v>
      </c>
      <c r="I708" s="16" t="s">
        <v>65</v>
      </c>
      <c r="J708" s="16" t="s">
        <v>66</v>
      </c>
      <c r="K708" s="16" t="s">
        <v>156</v>
      </c>
      <c r="L708" s="16" t="s">
        <v>3</v>
      </c>
      <c r="M708" t="s">
        <v>314</v>
      </c>
      <c r="N708" s="26" t="s">
        <v>3157</v>
      </c>
      <c r="O708" t="s">
        <v>3409</v>
      </c>
      <c r="P708" t="s">
        <v>124</v>
      </c>
      <c r="Q708" s="2" t="s">
        <v>263</v>
      </c>
      <c r="R708" s="16" t="s">
        <v>3159</v>
      </c>
      <c r="S708">
        <v>2005</v>
      </c>
      <c r="T708" s="18" t="s">
        <v>104</v>
      </c>
      <c r="U708" t="s">
        <v>76</v>
      </c>
      <c r="V708" s="3"/>
      <c r="W708" s="3"/>
      <c r="AC708" s="3"/>
      <c r="AD708" s="3">
        <v>0</v>
      </c>
      <c r="AE708" s="19" t="s">
        <v>179</v>
      </c>
      <c r="AF708">
        <v>200</v>
      </c>
      <c r="AG708">
        <v>0</v>
      </c>
      <c r="AH708" t="s">
        <v>3359</v>
      </c>
      <c r="AI708" s="20">
        <v>2</v>
      </c>
      <c r="AK708">
        <v>0</v>
      </c>
      <c r="AL708">
        <v>0</v>
      </c>
      <c r="AM708" t="s">
        <v>3161</v>
      </c>
      <c r="AN708" t="s">
        <v>79</v>
      </c>
      <c r="AO708" s="19"/>
      <c r="AP708" s="19"/>
      <c r="AQ708" s="19"/>
      <c r="AR708" s="19"/>
      <c r="AS708" s="19"/>
      <c r="AT708" s="19"/>
      <c r="AU708" s="19"/>
      <c r="AV708" s="19"/>
      <c r="AW708" s="19"/>
      <c r="AX708" s="19"/>
      <c r="AY708" s="19"/>
      <c r="AZ708" s="19"/>
      <c r="BA708" s="19"/>
      <c r="BB708" s="19"/>
      <c r="BC708" s="19"/>
      <c r="BD708" s="19"/>
      <c r="BE708" s="19"/>
      <c r="BF708" s="19"/>
      <c r="BG708" s="19"/>
      <c r="BH708" s="19"/>
      <c r="BI708" s="19"/>
      <c r="BJ708" s="19"/>
      <c r="BK708" s="19"/>
      <c r="BL708" s="19"/>
      <c r="BM708" s="19"/>
      <c r="BN708" s="19"/>
      <c r="BO708" s="19"/>
      <c r="BP708" s="19"/>
      <c r="BQ708" s="19"/>
      <c r="BR708" s="19"/>
      <c r="BS708" s="19"/>
      <c r="BT708" s="19"/>
      <c r="BU708" s="19"/>
      <c r="BV708" s="19">
        <v>10900</v>
      </c>
      <c r="BW708" s="19">
        <v>20600</v>
      </c>
      <c r="BX708" s="19">
        <v>35200</v>
      </c>
      <c r="BY708" s="19"/>
      <c r="BZ708" s="19"/>
      <c r="CA708" s="19"/>
      <c r="CB708" s="19"/>
      <c r="CC708" s="19"/>
      <c r="CD708" s="19"/>
      <c r="CE708" s="19">
        <v>10900</v>
      </c>
      <c r="CF708" s="19">
        <v>20600</v>
      </c>
      <c r="CG708" s="19">
        <v>35200</v>
      </c>
      <c r="CH708" t="s">
        <v>108</v>
      </c>
      <c r="CI708" t="s">
        <v>81</v>
      </c>
      <c r="CJ708" t="s">
        <v>109</v>
      </c>
      <c r="CL708" s="19" t="s">
        <v>179</v>
      </c>
      <c r="CM708" s="4">
        <v>41.773888888888891</v>
      </c>
      <c r="CN708" s="4">
        <v>-104.81305555555555</v>
      </c>
      <c r="CO708" t="s">
        <v>109</v>
      </c>
      <c r="CP708" s="19">
        <v>0</v>
      </c>
      <c r="CQ708" s="19">
        <v>0</v>
      </c>
      <c r="CR708" s="19">
        <v>0</v>
      </c>
      <c r="CS708" s="19">
        <v>20600</v>
      </c>
      <c r="CT708" s="19" t="s">
        <v>581</v>
      </c>
      <c r="CU708" s="19" t="s">
        <v>4037</v>
      </c>
    </row>
    <row r="709" spans="1:99" ht="21" customHeight="1" x14ac:dyDescent="0.2">
      <c r="A709">
        <v>10707</v>
      </c>
      <c r="B709" s="16" t="s">
        <v>2819</v>
      </c>
      <c r="C709" s="16" t="s">
        <v>3403</v>
      </c>
      <c r="D709" t="s">
        <v>3410</v>
      </c>
      <c r="E709" t="s">
        <v>3411</v>
      </c>
      <c r="F709" s="16" t="s">
        <v>3412</v>
      </c>
      <c r="G709" t="s">
        <v>3413</v>
      </c>
      <c r="H709" t="s">
        <v>3414</v>
      </c>
      <c r="I709" s="16" t="s">
        <v>65</v>
      </c>
      <c r="J709" s="16" t="s">
        <v>66</v>
      </c>
      <c r="K709" s="16" t="s">
        <v>67</v>
      </c>
      <c r="L709" s="16" t="s">
        <v>68</v>
      </c>
      <c r="M709" t="s">
        <v>796</v>
      </c>
      <c r="N709" s="26" t="s">
        <v>3415</v>
      </c>
      <c r="O709" t="s">
        <v>3416</v>
      </c>
      <c r="P709" t="s">
        <v>3417</v>
      </c>
      <c r="Q709" s="2" t="s">
        <v>3418</v>
      </c>
      <c r="R709" s="16" t="s">
        <v>3419</v>
      </c>
      <c r="T709" s="18" t="s">
        <v>104</v>
      </c>
      <c r="U709" t="s">
        <v>76</v>
      </c>
      <c r="V709" s="3">
        <v>65</v>
      </c>
      <c r="W709" s="3">
        <v>3780</v>
      </c>
      <c r="AB709">
        <v>90000</v>
      </c>
      <c r="AC709" s="3"/>
      <c r="AD709" s="3">
        <v>1</v>
      </c>
      <c r="AE709" s="19">
        <v>1.5384615384615385E-2</v>
      </c>
      <c r="AF709">
        <v>200</v>
      </c>
      <c r="AG709">
        <v>0</v>
      </c>
      <c r="AH709" t="s">
        <v>179</v>
      </c>
      <c r="AI709" s="20"/>
      <c r="AK709">
        <v>0</v>
      </c>
      <c r="AL709">
        <v>0</v>
      </c>
      <c r="AM709" t="s">
        <v>179</v>
      </c>
      <c r="AN709" t="s">
        <v>79</v>
      </c>
      <c r="AO709" s="19"/>
      <c r="AP709" s="19"/>
      <c r="AQ709" s="19"/>
      <c r="AR709" s="19"/>
      <c r="AS709" s="19"/>
      <c r="AT709" s="19"/>
      <c r="AU709" s="19"/>
      <c r="AV709" s="19"/>
      <c r="AW709" s="19"/>
      <c r="AX709" s="19"/>
      <c r="AY709" s="19"/>
      <c r="AZ709" s="19"/>
      <c r="BA709" s="19"/>
      <c r="BB709" s="19"/>
      <c r="BC709" s="19"/>
      <c r="BD709" s="19"/>
      <c r="BE709" s="19"/>
      <c r="BF709" s="19"/>
      <c r="BG709" s="19"/>
      <c r="BH709" s="19">
        <v>17000</v>
      </c>
      <c r="BI709" s="19"/>
      <c r="BJ709" s="19"/>
      <c r="BK709" s="19"/>
      <c r="BL709" s="19"/>
      <c r="BM709" s="19"/>
      <c r="BN709" s="19"/>
      <c r="BO709" s="19"/>
      <c r="BP709" s="19"/>
      <c r="BQ709" s="19"/>
      <c r="BR709" s="19"/>
      <c r="BS709" s="19"/>
      <c r="BT709" s="19"/>
      <c r="BU709" s="19"/>
      <c r="BV709" s="19"/>
      <c r="BW709" s="19"/>
      <c r="BX709" s="19"/>
      <c r="BY709" s="19"/>
      <c r="BZ709" s="19"/>
      <c r="CA709" s="19"/>
      <c r="CB709" s="19"/>
      <c r="CC709" s="19"/>
      <c r="CD709" s="19"/>
      <c r="CE709" s="19">
        <v>0</v>
      </c>
      <c r="CF709" s="19">
        <v>17000</v>
      </c>
      <c r="CG709" s="19">
        <v>0</v>
      </c>
      <c r="CH709" t="s">
        <v>108</v>
      </c>
      <c r="CI709" t="s">
        <v>130</v>
      </c>
      <c r="CJ709" t="s">
        <v>82</v>
      </c>
      <c r="CL709" s="19">
        <v>1</v>
      </c>
      <c r="CM709" s="4">
        <v>41.588055555555556</v>
      </c>
      <c r="CN709" s="4">
        <v>-109.20305555555557</v>
      </c>
      <c r="CO709" t="s">
        <v>82</v>
      </c>
      <c r="CP709" s="19">
        <v>0</v>
      </c>
      <c r="CQ709" s="19">
        <v>0</v>
      </c>
      <c r="CR709" s="19">
        <v>17000</v>
      </c>
      <c r="CS709" s="19">
        <v>0</v>
      </c>
      <c r="CT709" s="19" t="s">
        <v>581</v>
      </c>
      <c r="CU709" s="19" t="s">
        <v>4036</v>
      </c>
    </row>
    <row r="710" spans="1:99" ht="21" customHeight="1" x14ac:dyDescent="0.2">
      <c r="A710">
        <v>10708</v>
      </c>
      <c r="B710" s="16" t="s">
        <v>2819</v>
      </c>
      <c r="C710" s="16" t="s">
        <v>3403</v>
      </c>
      <c r="D710" t="s">
        <v>1089</v>
      </c>
      <c r="E710" t="s">
        <v>1090</v>
      </c>
      <c r="F710" s="16" t="s">
        <v>3420</v>
      </c>
      <c r="H710" t="s">
        <v>155</v>
      </c>
      <c r="I710" s="16" t="s">
        <v>173</v>
      </c>
      <c r="J710" s="16" t="s">
        <v>5</v>
      </c>
      <c r="K710" s="16" t="s">
        <v>174</v>
      </c>
      <c r="L710" s="16" t="s">
        <v>68</v>
      </c>
      <c r="N710" s="26" t="s">
        <v>685</v>
      </c>
      <c r="O710" t="s">
        <v>2877</v>
      </c>
      <c r="P710" t="s">
        <v>505</v>
      </c>
      <c r="Q710" s="2" t="s">
        <v>2825</v>
      </c>
      <c r="R710" s="16" t="s">
        <v>2919</v>
      </c>
      <c r="S710">
        <v>2015</v>
      </c>
      <c r="T710" s="18" t="s">
        <v>104</v>
      </c>
      <c r="U710" t="s">
        <v>76</v>
      </c>
      <c r="V710" s="3"/>
      <c r="W710" s="3"/>
      <c r="AC710" s="3"/>
      <c r="AD710" s="3">
        <v>0</v>
      </c>
      <c r="AE710" s="19" t="s">
        <v>179</v>
      </c>
      <c r="AF710">
        <v>200</v>
      </c>
      <c r="AG710">
        <v>0</v>
      </c>
      <c r="AH710" t="s">
        <v>2827</v>
      </c>
      <c r="AI710" s="20"/>
      <c r="AK710">
        <v>0</v>
      </c>
      <c r="AL710">
        <v>0</v>
      </c>
      <c r="AM710" t="s">
        <v>179</v>
      </c>
      <c r="AN710" t="s">
        <v>79</v>
      </c>
      <c r="AO710" s="19"/>
      <c r="AP710" s="19"/>
      <c r="AQ710" s="19"/>
      <c r="AR710" s="19"/>
      <c r="AS710" s="19"/>
      <c r="AT710" s="19"/>
      <c r="AU710" s="19"/>
      <c r="AV710" s="19"/>
      <c r="AW710" s="19"/>
      <c r="AX710" s="19"/>
      <c r="AY710" s="19"/>
      <c r="AZ710" s="19"/>
      <c r="BA710" s="19"/>
      <c r="BB710" s="19"/>
      <c r="BC710" s="19"/>
      <c r="BD710" s="19"/>
      <c r="BE710" s="19"/>
      <c r="BF710" s="19"/>
      <c r="BG710" s="19"/>
      <c r="BH710" s="19"/>
      <c r="BI710" s="19"/>
      <c r="BJ710" s="19"/>
      <c r="BK710" s="19"/>
      <c r="BL710" s="19"/>
      <c r="BM710" s="19">
        <v>230</v>
      </c>
      <c r="BN710" s="19">
        <v>590</v>
      </c>
      <c r="BO710" s="19">
        <v>1410</v>
      </c>
      <c r="BP710" s="19"/>
      <c r="BQ710" s="19"/>
      <c r="BR710" s="19"/>
      <c r="BS710" s="19"/>
      <c r="BT710" s="19"/>
      <c r="BU710" s="19"/>
      <c r="BV710" s="19"/>
      <c r="BW710" s="19"/>
      <c r="BX710" s="19"/>
      <c r="BY710" s="19"/>
      <c r="BZ710" s="19"/>
      <c r="CA710" s="19"/>
      <c r="CB710" s="19"/>
      <c r="CC710" s="19"/>
      <c r="CD710" s="19"/>
      <c r="CE710" s="19">
        <v>230</v>
      </c>
      <c r="CF710" s="19">
        <v>590</v>
      </c>
      <c r="CG710" s="19">
        <v>1410</v>
      </c>
      <c r="CH710" t="s">
        <v>108</v>
      </c>
      <c r="CI710" t="s">
        <v>130</v>
      </c>
      <c r="CJ710" t="s">
        <v>109</v>
      </c>
      <c r="CL710" s="19">
        <v>1</v>
      </c>
      <c r="CM710" s="4">
        <v>42.995833333333337</v>
      </c>
      <c r="CN710" s="4">
        <v>-107.55111111111111</v>
      </c>
      <c r="CO710" t="s">
        <v>109</v>
      </c>
      <c r="CP710" s="19">
        <v>0</v>
      </c>
      <c r="CQ710" s="19">
        <v>0</v>
      </c>
      <c r="CR710" s="19">
        <v>590</v>
      </c>
      <c r="CS710" s="19">
        <v>0</v>
      </c>
      <c r="CT710" s="19" t="s">
        <v>581</v>
      </c>
      <c r="CU710" s="19" t="s">
        <v>4037</v>
      </c>
    </row>
    <row r="711" spans="1:99" ht="21" customHeight="1" x14ac:dyDescent="0.2">
      <c r="A711">
        <v>10709</v>
      </c>
      <c r="B711" s="16" t="s">
        <v>2819</v>
      </c>
      <c r="C711" s="16" t="s">
        <v>3403</v>
      </c>
      <c r="D711" t="s">
        <v>3421</v>
      </c>
      <c r="E711" t="s">
        <v>3422</v>
      </c>
      <c r="F711" s="16" t="s">
        <v>3423</v>
      </c>
      <c r="H711" t="s">
        <v>155</v>
      </c>
      <c r="I711" s="16" t="s">
        <v>65</v>
      </c>
      <c r="J711" s="16" t="s">
        <v>66</v>
      </c>
      <c r="K711" s="16" t="s">
        <v>156</v>
      </c>
      <c r="L711" s="16" t="s">
        <v>3</v>
      </c>
      <c r="N711" s="26" t="s">
        <v>685</v>
      </c>
      <c r="O711" t="s">
        <v>3424</v>
      </c>
      <c r="P711" t="s">
        <v>505</v>
      </c>
      <c r="Q711" s="2" t="s">
        <v>161</v>
      </c>
      <c r="R711" s="16" t="s">
        <v>3425</v>
      </c>
      <c r="S711">
        <v>2015</v>
      </c>
      <c r="T711" s="18" t="s">
        <v>104</v>
      </c>
      <c r="U711" t="s">
        <v>76</v>
      </c>
      <c r="V711" s="3">
        <v>0</v>
      </c>
      <c r="W711" s="3">
        <v>0</v>
      </c>
      <c r="X711">
        <v>0</v>
      </c>
      <c r="Y711">
        <v>0</v>
      </c>
      <c r="Z711">
        <v>0</v>
      </c>
      <c r="AA711">
        <v>0</v>
      </c>
      <c r="AB711">
        <v>0</v>
      </c>
      <c r="AC711" s="3">
        <v>0</v>
      </c>
      <c r="AD711" s="3">
        <v>0</v>
      </c>
      <c r="AE711" s="19">
        <v>0</v>
      </c>
      <c r="AF711">
        <v>200</v>
      </c>
      <c r="AG711">
        <v>0</v>
      </c>
      <c r="AH711" t="s">
        <v>689</v>
      </c>
      <c r="AI711" s="20">
        <v>2</v>
      </c>
      <c r="AJ711">
        <v>0</v>
      </c>
      <c r="AK711">
        <v>0</v>
      </c>
      <c r="AL711">
        <v>0</v>
      </c>
      <c r="AM711" t="s">
        <v>179</v>
      </c>
      <c r="AN711" t="s">
        <v>79</v>
      </c>
      <c r="AO711" s="19">
        <v>0</v>
      </c>
      <c r="AP711" s="19">
        <v>0</v>
      </c>
      <c r="AQ711" s="19">
        <v>0</v>
      </c>
      <c r="AR711" s="19">
        <v>0</v>
      </c>
      <c r="AS711" s="19">
        <v>0</v>
      </c>
      <c r="AT711" s="19">
        <v>0</v>
      </c>
      <c r="AU711" s="19">
        <v>0</v>
      </c>
      <c r="AV711" s="19">
        <v>0</v>
      </c>
      <c r="AW711" s="19">
        <v>0</v>
      </c>
      <c r="AX711" s="19">
        <v>0</v>
      </c>
      <c r="AY711" s="19">
        <v>0</v>
      </c>
      <c r="AZ711" s="19">
        <v>0</v>
      </c>
      <c r="BA711" s="19">
        <v>0</v>
      </c>
      <c r="BB711" s="19">
        <v>0</v>
      </c>
      <c r="BC711" s="19">
        <v>0</v>
      </c>
      <c r="BD711" s="19">
        <v>0</v>
      </c>
      <c r="BE711" s="19">
        <v>0</v>
      </c>
      <c r="BF711" s="19">
        <v>0</v>
      </c>
      <c r="BG711" s="19">
        <v>0</v>
      </c>
      <c r="BH711" s="19">
        <v>0</v>
      </c>
      <c r="BI711" s="19">
        <v>0</v>
      </c>
      <c r="BJ711" s="19">
        <v>0</v>
      </c>
      <c r="BK711" s="19">
        <v>0</v>
      </c>
      <c r="BL711" s="19">
        <v>0</v>
      </c>
      <c r="BM711" s="19">
        <v>0</v>
      </c>
      <c r="BN711" s="19">
        <v>0</v>
      </c>
      <c r="BO711" s="19">
        <v>0</v>
      </c>
      <c r="BP711" s="19">
        <v>0</v>
      </c>
      <c r="BQ711" s="19">
        <v>0</v>
      </c>
      <c r="BR711" s="19">
        <v>0</v>
      </c>
      <c r="BS711" s="19">
        <v>0</v>
      </c>
      <c r="BT711" s="19">
        <v>0</v>
      </c>
      <c r="BU711" s="19">
        <v>0</v>
      </c>
      <c r="BV711" s="19">
        <v>0</v>
      </c>
      <c r="BW711" s="19">
        <v>0</v>
      </c>
      <c r="BX711" s="19">
        <v>0</v>
      </c>
      <c r="BY711" s="19">
        <v>135440</v>
      </c>
      <c r="BZ711" s="19">
        <v>550320</v>
      </c>
      <c r="CA711" s="19">
        <v>1504360</v>
      </c>
      <c r="CB711" s="19">
        <v>0</v>
      </c>
      <c r="CC711" s="19">
        <v>0</v>
      </c>
      <c r="CD711" s="19">
        <v>0</v>
      </c>
      <c r="CE711" s="19">
        <v>135440</v>
      </c>
      <c r="CF711" s="19">
        <v>550320</v>
      </c>
      <c r="CG711" s="19">
        <v>1504360</v>
      </c>
      <c r="CH711" t="s">
        <v>108</v>
      </c>
      <c r="CI711" t="s">
        <v>130</v>
      </c>
      <c r="CJ711" t="s">
        <v>109</v>
      </c>
      <c r="CL711" s="19">
        <v>0</v>
      </c>
      <c r="CM711" s="4">
        <v>42.996944444444445</v>
      </c>
      <c r="CN711" s="4">
        <v>-107.55222222222221</v>
      </c>
      <c r="CO711" t="s">
        <v>109</v>
      </c>
      <c r="CP711" s="19">
        <v>0</v>
      </c>
      <c r="CQ711" s="19">
        <v>0</v>
      </c>
      <c r="CR711" s="19">
        <v>0</v>
      </c>
      <c r="CS711" s="19">
        <v>550320</v>
      </c>
      <c r="CT711" s="19" t="s">
        <v>581</v>
      </c>
      <c r="CU711" s="19" t="s">
        <v>4037</v>
      </c>
    </row>
    <row r="712" spans="1:99" ht="21" customHeight="1" x14ac:dyDescent="0.2">
      <c r="A712">
        <v>10710</v>
      </c>
      <c r="B712" s="16" t="s">
        <v>1452</v>
      </c>
      <c r="C712" s="16" t="s">
        <v>1531</v>
      </c>
      <c r="D712" t="s">
        <v>3426</v>
      </c>
      <c r="E712" t="s">
        <v>3427</v>
      </c>
      <c r="F712" s="16" t="s">
        <v>3428</v>
      </c>
      <c r="G712" t="s">
        <v>1531</v>
      </c>
      <c r="H712" t="s">
        <v>260</v>
      </c>
      <c r="I712" s="16" t="s">
        <v>503</v>
      </c>
      <c r="J712" s="16" t="s">
        <v>5</v>
      </c>
      <c r="K712" s="16" t="s">
        <v>156</v>
      </c>
      <c r="L712" s="16" t="s">
        <v>175</v>
      </c>
      <c r="M712" t="s">
        <v>260</v>
      </c>
      <c r="N712" t="s">
        <v>3429</v>
      </c>
      <c r="P712" t="s">
        <v>124</v>
      </c>
      <c r="Q712" s="2" t="s">
        <v>263</v>
      </c>
      <c r="R712" s="16" t="s">
        <v>3430</v>
      </c>
      <c r="S712">
        <v>2013</v>
      </c>
      <c r="T712" s="18" t="s">
        <v>75</v>
      </c>
      <c r="U712" t="s">
        <v>76</v>
      </c>
      <c r="V712" s="3">
        <v>0</v>
      </c>
      <c r="W712" s="3">
        <v>0</v>
      </c>
      <c r="X712">
        <v>0</v>
      </c>
      <c r="Y712">
        <v>0</v>
      </c>
      <c r="Z712">
        <v>0</v>
      </c>
      <c r="AA712">
        <v>0</v>
      </c>
      <c r="AB712">
        <v>0</v>
      </c>
      <c r="AC712" s="3">
        <v>0</v>
      </c>
      <c r="AD712" s="3">
        <v>0</v>
      </c>
      <c r="AE712">
        <v>0</v>
      </c>
      <c r="AF712">
        <v>200</v>
      </c>
      <c r="AG712">
        <v>0</v>
      </c>
      <c r="AH712" t="s">
        <v>179</v>
      </c>
      <c r="AI712" s="20">
        <v>0</v>
      </c>
      <c r="AJ712">
        <v>0</v>
      </c>
      <c r="AK712">
        <v>0</v>
      </c>
      <c r="AL712">
        <v>0</v>
      </c>
      <c r="AM712" t="s">
        <v>1473</v>
      </c>
      <c r="AN712" t="s">
        <v>79</v>
      </c>
      <c r="AO712" s="19">
        <v>0</v>
      </c>
      <c r="AP712" s="19">
        <v>0</v>
      </c>
      <c r="AQ712" s="19">
        <v>0</v>
      </c>
      <c r="AR712" s="19">
        <v>0</v>
      </c>
      <c r="AS712" s="19">
        <v>0</v>
      </c>
      <c r="AT712" s="19">
        <v>0</v>
      </c>
      <c r="AU712" s="19">
        <v>0</v>
      </c>
      <c r="AV712" s="19">
        <v>0</v>
      </c>
      <c r="AW712" s="19">
        <v>0</v>
      </c>
      <c r="AX712" s="19">
        <v>0</v>
      </c>
      <c r="AY712" s="19">
        <v>0</v>
      </c>
      <c r="AZ712" s="19">
        <v>0</v>
      </c>
      <c r="BA712" s="19">
        <v>0</v>
      </c>
      <c r="BB712" s="19">
        <v>0</v>
      </c>
      <c r="BC712" s="19">
        <v>0</v>
      </c>
      <c r="BD712" s="19">
        <v>0</v>
      </c>
      <c r="BE712" s="19">
        <v>0</v>
      </c>
      <c r="BF712" s="19">
        <v>0</v>
      </c>
      <c r="BG712" s="19">
        <v>0</v>
      </c>
      <c r="BH712" s="19">
        <v>0</v>
      </c>
      <c r="BI712" s="19">
        <v>0</v>
      </c>
      <c r="BJ712" s="19">
        <v>0</v>
      </c>
      <c r="BK712" s="19">
        <v>0</v>
      </c>
      <c r="BL712" s="19">
        <v>0</v>
      </c>
      <c r="BM712" s="19">
        <v>0</v>
      </c>
      <c r="BN712" s="19">
        <v>50</v>
      </c>
      <c r="BO712" s="19">
        <v>0</v>
      </c>
      <c r="BP712" s="19">
        <v>0</v>
      </c>
      <c r="BQ712" s="19">
        <v>0</v>
      </c>
      <c r="BR712" s="19">
        <v>0</v>
      </c>
      <c r="BS712" s="19">
        <v>0</v>
      </c>
      <c r="BT712" s="19">
        <v>0</v>
      </c>
      <c r="BU712" s="19">
        <v>0</v>
      </c>
      <c r="BV712" s="19">
        <v>0</v>
      </c>
      <c r="BW712" s="19">
        <v>0</v>
      </c>
      <c r="BX712" s="19">
        <v>0</v>
      </c>
      <c r="BY712" s="19">
        <v>0</v>
      </c>
      <c r="BZ712" s="19">
        <v>0</v>
      </c>
      <c r="CA712" s="19">
        <v>0</v>
      </c>
      <c r="CB712" s="19">
        <v>0</v>
      </c>
      <c r="CC712" s="19">
        <v>0</v>
      </c>
      <c r="CD712" s="19">
        <v>0</v>
      </c>
      <c r="CE712" s="19">
        <v>0</v>
      </c>
      <c r="CF712" s="19">
        <v>50</v>
      </c>
      <c r="CG712" s="19">
        <v>0</v>
      </c>
      <c r="CH712" t="s">
        <v>108</v>
      </c>
      <c r="CI712" t="s">
        <v>130</v>
      </c>
      <c r="CJ712" t="s">
        <v>109</v>
      </c>
      <c r="CL712" s="19">
        <v>1</v>
      </c>
      <c r="CM712" s="4">
        <v>-2.0736111111111115</v>
      </c>
      <c r="CN712" s="4">
        <v>103.06777777777778</v>
      </c>
      <c r="CO712" t="s">
        <v>109</v>
      </c>
      <c r="CP712" s="19">
        <v>0</v>
      </c>
      <c r="CQ712" s="19">
        <v>0</v>
      </c>
      <c r="CR712" s="19">
        <v>50</v>
      </c>
      <c r="CS712" s="19">
        <v>0</v>
      </c>
      <c r="CT712" s="19" t="s">
        <v>508</v>
      </c>
      <c r="CU712" s="19" t="s">
        <v>4036</v>
      </c>
    </row>
    <row r="713" spans="1:99" ht="21" customHeight="1" x14ac:dyDescent="0.2">
      <c r="A713">
        <v>10711</v>
      </c>
      <c r="B713" s="16" t="s">
        <v>1452</v>
      </c>
      <c r="C713" s="16" t="s">
        <v>1531</v>
      </c>
      <c r="D713" t="s">
        <v>3431</v>
      </c>
      <c r="E713" t="s">
        <v>3432</v>
      </c>
      <c r="F713" s="16" t="s">
        <v>3433</v>
      </c>
      <c r="G713" t="s">
        <v>1531</v>
      </c>
      <c r="H713" t="s">
        <v>260</v>
      </c>
      <c r="I713" s="16" t="s">
        <v>3434</v>
      </c>
      <c r="J713" s="16" t="s">
        <v>5</v>
      </c>
      <c r="K713" s="16" t="s">
        <v>156</v>
      </c>
      <c r="L713" s="16" t="s">
        <v>175</v>
      </c>
      <c r="M713" t="s">
        <v>260</v>
      </c>
      <c r="N713" t="s">
        <v>3429</v>
      </c>
      <c r="P713" t="s">
        <v>124</v>
      </c>
      <c r="Q713" s="2" t="s">
        <v>263</v>
      </c>
      <c r="R713" s="16" t="s">
        <v>3430</v>
      </c>
      <c r="S713">
        <v>2013</v>
      </c>
      <c r="T713" s="18" t="s">
        <v>75</v>
      </c>
      <c r="U713" t="s">
        <v>76</v>
      </c>
      <c r="V713" s="3">
        <v>1000</v>
      </c>
      <c r="W713" s="3">
        <v>0</v>
      </c>
      <c r="X713">
        <v>0</v>
      </c>
      <c r="Y713">
        <v>0</v>
      </c>
      <c r="Z713">
        <v>0</v>
      </c>
      <c r="AA713">
        <v>0</v>
      </c>
      <c r="AB713">
        <v>0</v>
      </c>
      <c r="AC713" s="3">
        <v>0</v>
      </c>
      <c r="AD713" s="3">
        <v>1</v>
      </c>
      <c r="AE713">
        <v>1E-3</v>
      </c>
      <c r="AF713">
        <v>200</v>
      </c>
      <c r="AG713">
        <v>0</v>
      </c>
      <c r="AH713" t="s">
        <v>179</v>
      </c>
      <c r="AI713" s="20">
        <v>0</v>
      </c>
      <c r="AJ713">
        <v>0</v>
      </c>
      <c r="AK713">
        <v>0</v>
      </c>
      <c r="AL713">
        <v>0</v>
      </c>
      <c r="AM713" t="s">
        <v>1473</v>
      </c>
      <c r="AN713" t="s">
        <v>79</v>
      </c>
      <c r="AO713" s="19">
        <v>0</v>
      </c>
      <c r="AP713" s="19">
        <v>0</v>
      </c>
      <c r="AQ713" s="19">
        <v>0</v>
      </c>
      <c r="AR713" s="19">
        <v>0</v>
      </c>
      <c r="AS713" s="19">
        <v>0</v>
      </c>
      <c r="AT713" s="19">
        <v>0</v>
      </c>
      <c r="AU713" s="19">
        <v>0</v>
      </c>
      <c r="AV713" s="19">
        <v>0</v>
      </c>
      <c r="AW713" s="19">
        <v>0</v>
      </c>
      <c r="AX713" s="19">
        <v>0</v>
      </c>
      <c r="AY713" s="19">
        <v>0</v>
      </c>
      <c r="AZ713" s="19">
        <v>0</v>
      </c>
      <c r="BA713" s="19">
        <v>0</v>
      </c>
      <c r="BB713" s="19">
        <v>0</v>
      </c>
      <c r="BC713" s="19">
        <v>0</v>
      </c>
      <c r="BD713" s="19">
        <v>0</v>
      </c>
      <c r="BE713" s="19">
        <v>0</v>
      </c>
      <c r="BF713" s="19">
        <v>0</v>
      </c>
      <c r="BG713" s="19">
        <v>0</v>
      </c>
      <c r="BH713" s="19">
        <v>0</v>
      </c>
      <c r="BI713" s="19">
        <v>0</v>
      </c>
      <c r="BJ713" s="19">
        <v>0</v>
      </c>
      <c r="BK713" s="19">
        <v>0</v>
      </c>
      <c r="BL713" s="19">
        <v>0</v>
      </c>
      <c r="BM713" s="19">
        <v>0</v>
      </c>
      <c r="BN713" s="19">
        <v>40</v>
      </c>
      <c r="BO713" s="19">
        <v>0</v>
      </c>
      <c r="BP713" s="19">
        <v>0</v>
      </c>
      <c r="BQ713" s="19">
        <v>0</v>
      </c>
      <c r="BR713" s="19">
        <v>0</v>
      </c>
      <c r="BS713" s="19">
        <v>0</v>
      </c>
      <c r="BT713" s="19">
        <v>0</v>
      </c>
      <c r="BU713" s="19">
        <v>0</v>
      </c>
      <c r="BV713" s="19">
        <v>0</v>
      </c>
      <c r="BW713" s="19">
        <v>0</v>
      </c>
      <c r="BX713" s="19">
        <v>0</v>
      </c>
      <c r="BY713" s="19">
        <v>0</v>
      </c>
      <c r="BZ713" s="19">
        <v>0</v>
      </c>
      <c r="CA713" s="19">
        <v>0</v>
      </c>
      <c r="CB713" s="19">
        <v>0</v>
      </c>
      <c r="CC713" s="19">
        <v>0</v>
      </c>
      <c r="CD713" s="19">
        <v>0</v>
      </c>
      <c r="CE713" s="19">
        <v>0</v>
      </c>
      <c r="CF713" s="19">
        <v>40</v>
      </c>
      <c r="CG713" s="19">
        <v>0</v>
      </c>
      <c r="CH713" t="s">
        <v>108</v>
      </c>
      <c r="CI713" t="s">
        <v>130</v>
      </c>
      <c r="CJ713" t="s">
        <v>109</v>
      </c>
      <c r="CL713" s="19">
        <v>1</v>
      </c>
      <c r="CM713" s="4">
        <v>-3.4030555555555555</v>
      </c>
      <c r="CN713" s="4">
        <v>104.11166666666666</v>
      </c>
      <c r="CO713" t="s">
        <v>109</v>
      </c>
      <c r="CP713" s="19">
        <v>0</v>
      </c>
      <c r="CQ713" s="19">
        <v>0</v>
      </c>
      <c r="CR713" s="19">
        <v>40</v>
      </c>
      <c r="CS713" s="19">
        <v>0</v>
      </c>
      <c r="CT713" s="19" t="s">
        <v>508</v>
      </c>
      <c r="CU713" s="19" t="s">
        <v>4036</v>
      </c>
    </row>
    <row r="714" spans="1:99" ht="21" customHeight="1" x14ac:dyDescent="0.2">
      <c r="A714">
        <v>10712</v>
      </c>
      <c r="B714" s="16" t="s">
        <v>1452</v>
      </c>
      <c r="C714" s="16" t="s">
        <v>1531</v>
      </c>
      <c r="D714" t="s">
        <v>3435</v>
      </c>
      <c r="E714" t="s">
        <v>3436</v>
      </c>
      <c r="F714" s="16" t="s">
        <v>3437</v>
      </c>
      <c r="G714" t="s">
        <v>1531</v>
      </c>
      <c r="H714" t="s">
        <v>260</v>
      </c>
      <c r="I714" s="16" t="s">
        <v>503</v>
      </c>
      <c r="J714" s="16" t="s">
        <v>5</v>
      </c>
      <c r="K714" s="16" t="s">
        <v>156</v>
      </c>
      <c r="L714" s="16" t="s">
        <v>175</v>
      </c>
      <c r="M714" t="s">
        <v>260</v>
      </c>
      <c r="N714" t="s">
        <v>3429</v>
      </c>
      <c r="P714" t="s">
        <v>124</v>
      </c>
      <c r="Q714" s="2" t="s">
        <v>263</v>
      </c>
      <c r="R714" s="16" t="s">
        <v>3430</v>
      </c>
      <c r="S714">
        <v>2013</v>
      </c>
      <c r="T714" s="18" t="s">
        <v>75</v>
      </c>
      <c r="U714" t="s">
        <v>76</v>
      </c>
      <c r="V714" s="3">
        <v>0</v>
      </c>
      <c r="W714" s="3">
        <v>0</v>
      </c>
      <c r="X714">
        <v>0</v>
      </c>
      <c r="Y714">
        <v>0</v>
      </c>
      <c r="Z714">
        <v>0</v>
      </c>
      <c r="AA714">
        <v>0</v>
      </c>
      <c r="AB714">
        <v>0</v>
      </c>
      <c r="AC714" s="3">
        <v>0</v>
      </c>
      <c r="AD714" s="3">
        <v>0</v>
      </c>
      <c r="AE714">
        <v>0</v>
      </c>
      <c r="AF714">
        <v>200</v>
      </c>
      <c r="AG714">
        <v>0</v>
      </c>
      <c r="AH714" t="s">
        <v>179</v>
      </c>
      <c r="AI714" s="20">
        <v>0</v>
      </c>
      <c r="AJ714">
        <v>0</v>
      </c>
      <c r="AK714">
        <v>0</v>
      </c>
      <c r="AL714">
        <v>0</v>
      </c>
      <c r="AM714" t="s">
        <v>1473</v>
      </c>
      <c r="AN714" t="s">
        <v>79</v>
      </c>
      <c r="AO714" s="19">
        <v>0</v>
      </c>
      <c r="AP714" s="19">
        <v>0</v>
      </c>
      <c r="AQ714" s="19">
        <v>0</v>
      </c>
      <c r="AR714" s="19">
        <v>0</v>
      </c>
      <c r="AS714" s="19">
        <v>0</v>
      </c>
      <c r="AT714" s="19">
        <v>0</v>
      </c>
      <c r="AU714" s="19">
        <v>0</v>
      </c>
      <c r="AV714" s="19">
        <v>0</v>
      </c>
      <c r="AW714" s="19">
        <v>0</v>
      </c>
      <c r="AX714" s="19">
        <v>0</v>
      </c>
      <c r="AY714" s="19">
        <v>0</v>
      </c>
      <c r="AZ714" s="19">
        <v>0</v>
      </c>
      <c r="BA714" s="19">
        <v>0</v>
      </c>
      <c r="BB714" s="19">
        <v>0</v>
      </c>
      <c r="BC714" s="19">
        <v>0</v>
      </c>
      <c r="BD714" s="19">
        <v>0</v>
      </c>
      <c r="BE714" s="19">
        <v>0</v>
      </c>
      <c r="BF714" s="19">
        <v>0</v>
      </c>
      <c r="BG714" s="19">
        <v>0</v>
      </c>
      <c r="BH714" s="19">
        <v>0</v>
      </c>
      <c r="BI714" s="19">
        <v>0</v>
      </c>
      <c r="BJ714" s="19">
        <v>0</v>
      </c>
      <c r="BK714" s="19">
        <v>0</v>
      </c>
      <c r="BL714" s="19">
        <v>0</v>
      </c>
      <c r="BM714" s="19">
        <v>0</v>
      </c>
      <c r="BN714" s="19">
        <v>500</v>
      </c>
      <c r="BO714" s="19">
        <v>0</v>
      </c>
      <c r="BP714" s="19">
        <v>0</v>
      </c>
      <c r="BQ714" s="19">
        <v>0</v>
      </c>
      <c r="BR714" s="19">
        <v>0</v>
      </c>
      <c r="BS714" s="19">
        <v>0</v>
      </c>
      <c r="BT714" s="19">
        <v>0</v>
      </c>
      <c r="BU714" s="19">
        <v>0</v>
      </c>
      <c r="BV714" s="19">
        <v>0</v>
      </c>
      <c r="BW714" s="19">
        <v>0</v>
      </c>
      <c r="BX714" s="19">
        <v>0</v>
      </c>
      <c r="BY714" s="19">
        <v>0</v>
      </c>
      <c r="BZ714" s="19">
        <v>0</v>
      </c>
      <c r="CA714" s="19">
        <v>0</v>
      </c>
      <c r="CB714" s="19">
        <v>0</v>
      </c>
      <c r="CC714" s="19">
        <v>0</v>
      </c>
      <c r="CD714" s="19">
        <v>0</v>
      </c>
      <c r="CE714" s="19">
        <v>0</v>
      </c>
      <c r="CF714" s="19">
        <v>500</v>
      </c>
      <c r="CG714" s="19">
        <v>0</v>
      </c>
      <c r="CH714" t="s">
        <v>108</v>
      </c>
      <c r="CI714" t="s">
        <v>130</v>
      </c>
      <c r="CJ714" t="s">
        <v>109</v>
      </c>
      <c r="CL714" s="19">
        <v>1</v>
      </c>
      <c r="CM714" s="4">
        <v>-2.5469444444444442</v>
      </c>
      <c r="CN714" s="4">
        <v>103.40305555555557</v>
      </c>
      <c r="CO714" t="s">
        <v>109</v>
      </c>
      <c r="CP714" s="19">
        <v>0</v>
      </c>
      <c r="CQ714" s="19">
        <v>0</v>
      </c>
      <c r="CR714" s="19">
        <v>500</v>
      </c>
      <c r="CS714" s="19">
        <v>0</v>
      </c>
      <c r="CT714" s="19" t="s">
        <v>508</v>
      </c>
      <c r="CU714" s="19" t="s">
        <v>4036</v>
      </c>
    </row>
    <row r="715" spans="1:99" ht="21" customHeight="1" x14ac:dyDescent="0.2">
      <c r="A715">
        <v>10713</v>
      </c>
      <c r="B715" s="16" t="s">
        <v>1452</v>
      </c>
      <c r="C715" s="16" t="s">
        <v>1531</v>
      </c>
      <c r="D715" t="s">
        <v>3438</v>
      </c>
      <c r="E715" t="s">
        <v>3439</v>
      </c>
      <c r="F715" s="16" t="s">
        <v>3440</v>
      </c>
      <c r="G715" t="s">
        <v>1531</v>
      </c>
      <c r="H715" t="s">
        <v>260</v>
      </c>
      <c r="I715" s="16" t="s">
        <v>503</v>
      </c>
      <c r="J715" s="16" t="s">
        <v>5</v>
      </c>
      <c r="K715" s="16" t="s">
        <v>156</v>
      </c>
      <c r="L715" s="16" t="s">
        <v>175</v>
      </c>
      <c r="M715" t="s">
        <v>260</v>
      </c>
      <c r="N715" t="s">
        <v>3429</v>
      </c>
      <c r="P715" t="s">
        <v>124</v>
      </c>
      <c r="Q715" s="2" t="s">
        <v>263</v>
      </c>
      <c r="R715" s="16" t="s">
        <v>3430</v>
      </c>
      <c r="S715">
        <v>2013</v>
      </c>
      <c r="T715" s="18" t="s">
        <v>75</v>
      </c>
      <c r="U715" t="s">
        <v>76</v>
      </c>
      <c r="V715" s="3">
        <v>0</v>
      </c>
      <c r="W715" s="3">
        <v>0</v>
      </c>
      <c r="X715">
        <v>0</v>
      </c>
      <c r="Y715">
        <v>0</v>
      </c>
      <c r="Z715">
        <v>0</v>
      </c>
      <c r="AA715">
        <v>0</v>
      </c>
      <c r="AB715">
        <v>0</v>
      </c>
      <c r="AC715" s="3">
        <v>0</v>
      </c>
      <c r="AD715" s="3">
        <v>0</v>
      </c>
      <c r="AE715">
        <v>0</v>
      </c>
      <c r="AF715">
        <v>200</v>
      </c>
      <c r="AG715">
        <v>0</v>
      </c>
      <c r="AH715" t="s">
        <v>179</v>
      </c>
      <c r="AI715" s="20">
        <v>0</v>
      </c>
      <c r="AJ715">
        <v>0</v>
      </c>
      <c r="AK715">
        <v>0</v>
      </c>
      <c r="AL715">
        <v>0</v>
      </c>
      <c r="AM715" t="s">
        <v>1473</v>
      </c>
      <c r="AN715" t="s">
        <v>79</v>
      </c>
      <c r="AO715" s="19">
        <v>0</v>
      </c>
      <c r="AP715" s="19">
        <v>0</v>
      </c>
      <c r="AQ715" s="19">
        <v>0</v>
      </c>
      <c r="AR715" s="19">
        <v>0</v>
      </c>
      <c r="AS715" s="19">
        <v>0</v>
      </c>
      <c r="AT715" s="19">
        <v>0</v>
      </c>
      <c r="AU715" s="19">
        <v>0</v>
      </c>
      <c r="AV715" s="19">
        <v>0</v>
      </c>
      <c r="AW715" s="19">
        <v>0</v>
      </c>
      <c r="AX715" s="19">
        <v>0</v>
      </c>
      <c r="AY715" s="19">
        <v>0</v>
      </c>
      <c r="AZ715" s="19">
        <v>0</v>
      </c>
      <c r="BA715" s="19">
        <v>0</v>
      </c>
      <c r="BB715" s="19">
        <v>0</v>
      </c>
      <c r="BC715" s="19">
        <v>0</v>
      </c>
      <c r="BD715" s="19">
        <v>0</v>
      </c>
      <c r="BE715" s="19">
        <v>0</v>
      </c>
      <c r="BF715" s="19">
        <v>0</v>
      </c>
      <c r="BG715" s="19">
        <v>0</v>
      </c>
      <c r="BH715" s="19">
        <v>0</v>
      </c>
      <c r="BI715" s="19">
        <v>0</v>
      </c>
      <c r="BJ715" s="19">
        <v>0</v>
      </c>
      <c r="BK715" s="19">
        <v>0</v>
      </c>
      <c r="BL715" s="19">
        <v>0</v>
      </c>
      <c r="BM715" s="19">
        <v>0</v>
      </c>
      <c r="BN715" s="19">
        <v>25</v>
      </c>
      <c r="BO715" s="19">
        <v>0</v>
      </c>
      <c r="BP715" s="19">
        <v>0</v>
      </c>
      <c r="BQ715" s="19">
        <v>0</v>
      </c>
      <c r="BR715" s="19">
        <v>0</v>
      </c>
      <c r="BS715" s="19">
        <v>0</v>
      </c>
      <c r="BT715" s="19">
        <v>0</v>
      </c>
      <c r="BU715" s="19">
        <v>0</v>
      </c>
      <c r="BV715" s="19">
        <v>0</v>
      </c>
      <c r="BW715" s="19">
        <v>0</v>
      </c>
      <c r="BX715" s="19">
        <v>0</v>
      </c>
      <c r="BY715" s="19">
        <v>0</v>
      </c>
      <c r="BZ715" s="19">
        <v>0</v>
      </c>
      <c r="CA715" s="19">
        <v>0</v>
      </c>
      <c r="CB715" s="19">
        <v>0</v>
      </c>
      <c r="CC715" s="19">
        <v>0</v>
      </c>
      <c r="CD715" s="19">
        <v>0</v>
      </c>
      <c r="CE715" s="19">
        <v>0</v>
      </c>
      <c r="CF715" s="19">
        <v>25</v>
      </c>
      <c r="CG715" s="19">
        <v>0</v>
      </c>
      <c r="CH715" t="s">
        <v>108</v>
      </c>
      <c r="CI715" t="s">
        <v>130</v>
      </c>
      <c r="CJ715" t="s">
        <v>109</v>
      </c>
      <c r="CL715" s="19">
        <v>1</v>
      </c>
      <c r="CM715" s="4">
        <v>-2.0941666666666667</v>
      </c>
      <c r="CN715" s="4">
        <v>103.79111111111111</v>
      </c>
      <c r="CO715" t="s">
        <v>109</v>
      </c>
      <c r="CP715" s="19">
        <v>0</v>
      </c>
      <c r="CQ715" s="19">
        <v>0</v>
      </c>
      <c r="CR715" s="19">
        <v>25</v>
      </c>
      <c r="CS715" s="19">
        <v>0</v>
      </c>
      <c r="CT715" s="19" t="s">
        <v>508</v>
      </c>
      <c r="CU715" s="19" t="s">
        <v>4036</v>
      </c>
    </row>
    <row r="716" spans="1:99" ht="21" customHeight="1" x14ac:dyDescent="0.2">
      <c r="A716">
        <v>10714</v>
      </c>
      <c r="B716" s="16" t="s">
        <v>1452</v>
      </c>
      <c r="C716" s="16" t="s">
        <v>1531</v>
      </c>
      <c r="D716" t="s">
        <v>3441</v>
      </c>
      <c r="E716" t="s">
        <v>3442</v>
      </c>
      <c r="F716" s="16" t="s">
        <v>3443</v>
      </c>
      <c r="G716" t="s">
        <v>1531</v>
      </c>
      <c r="H716" t="s">
        <v>260</v>
      </c>
      <c r="I716" s="16" t="s">
        <v>503</v>
      </c>
      <c r="J716" s="16" t="s">
        <v>5</v>
      </c>
      <c r="K716" s="16" t="s">
        <v>156</v>
      </c>
      <c r="L716" s="16" t="s">
        <v>175</v>
      </c>
      <c r="M716" t="s">
        <v>260</v>
      </c>
      <c r="N716" t="s">
        <v>3429</v>
      </c>
      <c r="P716" t="s">
        <v>124</v>
      </c>
      <c r="Q716" s="2" t="s">
        <v>263</v>
      </c>
      <c r="R716" s="16" t="s">
        <v>3430</v>
      </c>
      <c r="S716">
        <v>2013</v>
      </c>
      <c r="T716" s="18" t="s">
        <v>75</v>
      </c>
      <c r="U716" t="s">
        <v>76</v>
      </c>
      <c r="V716" s="3">
        <v>0</v>
      </c>
      <c r="W716" s="3">
        <v>0</v>
      </c>
      <c r="X716">
        <v>0</v>
      </c>
      <c r="Y716">
        <v>0</v>
      </c>
      <c r="Z716">
        <v>0</v>
      </c>
      <c r="AA716">
        <v>0</v>
      </c>
      <c r="AB716">
        <v>0</v>
      </c>
      <c r="AC716" s="3">
        <v>0</v>
      </c>
      <c r="AD716" s="3">
        <v>0</v>
      </c>
      <c r="AE716">
        <v>0</v>
      </c>
      <c r="AF716">
        <v>200</v>
      </c>
      <c r="AG716">
        <v>0</v>
      </c>
      <c r="AH716" t="s">
        <v>179</v>
      </c>
      <c r="AI716" s="20">
        <v>0</v>
      </c>
      <c r="AJ716">
        <v>0</v>
      </c>
      <c r="AK716">
        <v>0</v>
      </c>
      <c r="AL716">
        <v>0</v>
      </c>
      <c r="AM716" t="s">
        <v>1473</v>
      </c>
      <c r="AN716" t="s">
        <v>79</v>
      </c>
      <c r="AO716" s="19">
        <v>0</v>
      </c>
      <c r="AP716" s="19">
        <v>0</v>
      </c>
      <c r="AQ716" s="19">
        <v>0</v>
      </c>
      <c r="AR716" s="19">
        <v>0</v>
      </c>
      <c r="AS716" s="19">
        <v>0</v>
      </c>
      <c r="AT716" s="19">
        <v>0</v>
      </c>
      <c r="AU716" s="19">
        <v>0</v>
      </c>
      <c r="AV716" s="19">
        <v>0</v>
      </c>
      <c r="AW716" s="19">
        <v>0</v>
      </c>
      <c r="AX716" s="19">
        <v>0</v>
      </c>
      <c r="AY716" s="19">
        <v>0</v>
      </c>
      <c r="AZ716" s="19">
        <v>0</v>
      </c>
      <c r="BA716" s="19">
        <v>0</v>
      </c>
      <c r="BB716" s="19">
        <v>0</v>
      </c>
      <c r="BC716" s="19">
        <v>0</v>
      </c>
      <c r="BD716" s="19">
        <v>0</v>
      </c>
      <c r="BE716" s="19">
        <v>0</v>
      </c>
      <c r="BF716" s="19">
        <v>0</v>
      </c>
      <c r="BG716" s="19">
        <v>0</v>
      </c>
      <c r="BH716" s="19">
        <v>0</v>
      </c>
      <c r="BI716" s="19">
        <v>0</v>
      </c>
      <c r="BJ716" s="19">
        <v>0</v>
      </c>
      <c r="BK716" s="19">
        <v>0</v>
      </c>
      <c r="BL716" s="19">
        <v>0</v>
      </c>
      <c r="BM716" s="19">
        <v>0</v>
      </c>
      <c r="BN716" s="19">
        <v>45</v>
      </c>
      <c r="BO716" s="19">
        <v>0</v>
      </c>
      <c r="BP716" s="19">
        <v>0</v>
      </c>
      <c r="BQ716" s="19">
        <v>0</v>
      </c>
      <c r="BR716" s="19">
        <v>0</v>
      </c>
      <c r="BS716" s="19">
        <v>0</v>
      </c>
      <c r="BT716" s="19">
        <v>0</v>
      </c>
      <c r="BU716" s="19">
        <v>0</v>
      </c>
      <c r="BV716" s="19">
        <v>0</v>
      </c>
      <c r="BW716" s="19">
        <v>0</v>
      </c>
      <c r="BX716" s="19">
        <v>0</v>
      </c>
      <c r="BY716" s="19">
        <v>0</v>
      </c>
      <c r="BZ716" s="19">
        <v>0</v>
      </c>
      <c r="CA716" s="19">
        <v>0</v>
      </c>
      <c r="CB716" s="19">
        <v>0</v>
      </c>
      <c r="CC716" s="19">
        <v>0</v>
      </c>
      <c r="CD716" s="19">
        <v>0</v>
      </c>
      <c r="CE716" s="19">
        <v>0</v>
      </c>
      <c r="CF716" s="19">
        <v>45</v>
      </c>
      <c r="CG716" s="19">
        <v>0</v>
      </c>
      <c r="CH716" t="s">
        <v>108</v>
      </c>
      <c r="CI716" t="s">
        <v>130</v>
      </c>
      <c r="CJ716" t="s">
        <v>109</v>
      </c>
      <c r="CL716" s="19">
        <v>1</v>
      </c>
      <c r="CM716" s="4">
        <v>-2.3736111111111113</v>
      </c>
      <c r="CN716" s="4">
        <v>103.52361111111111</v>
      </c>
      <c r="CO716" t="s">
        <v>109</v>
      </c>
      <c r="CP716" s="19">
        <v>0</v>
      </c>
      <c r="CQ716" s="19">
        <v>0</v>
      </c>
      <c r="CR716" s="19">
        <v>45</v>
      </c>
      <c r="CS716" s="19">
        <v>0</v>
      </c>
      <c r="CT716" s="19" t="s">
        <v>508</v>
      </c>
      <c r="CU716" s="19" t="s">
        <v>4036</v>
      </c>
    </row>
    <row r="717" spans="1:99" ht="23.25" customHeight="1" x14ac:dyDescent="0.2">
      <c r="A717">
        <v>10715</v>
      </c>
      <c r="B717" s="16" t="s">
        <v>1452</v>
      </c>
      <c r="C717" s="16" t="s">
        <v>1531</v>
      </c>
      <c r="D717" t="s">
        <v>3444</v>
      </c>
      <c r="E717" t="s">
        <v>3445</v>
      </c>
      <c r="F717" s="16" t="s">
        <v>3446</v>
      </c>
      <c r="G717" t="s">
        <v>1531</v>
      </c>
      <c r="H717" t="s">
        <v>260</v>
      </c>
      <c r="I717" s="16" t="s">
        <v>503</v>
      </c>
      <c r="J717" s="16" t="s">
        <v>5</v>
      </c>
      <c r="K717" s="16" t="s">
        <v>156</v>
      </c>
      <c r="L717" s="16" t="s">
        <v>175</v>
      </c>
      <c r="M717" t="s">
        <v>260</v>
      </c>
      <c r="N717" t="s">
        <v>3429</v>
      </c>
      <c r="P717" t="s">
        <v>124</v>
      </c>
      <c r="Q717" s="2" t="s">
        <v>263</v>
      </c>
      <c r="R717" s="16" t="s">
        <v>3430</v>
      </c>
      <c r="S717">
        <v>2013</v>
      </c>
      <c r="T717" s="18" t="s">
        <v>75</v>
      </c>
      <c r="U717" t="s">
        <v>76</v>
      </c>
      <c r="V717" s="3">
        <v>0</v>
      </c>
      <c r="W717" s="3">
        <v>0</v>
      </c>
      <c r="X717">
        <v>0</v>
      </c>
      <c r="Y717">
        <v>0</v>
      </c>
      <c r="Z717">
        <v>0</v>
      </c>
      <c r="AA717">
        <v>0</v>
      </c>
      <c r="AB717">
        <v>0</v>
      </c>
      <c r="AC717" s="3">
        <v>0</v>
      </c>
      <c r="AD717" s="3">
        <v>0</v>
      </c>
      <c r="AE717">
        <v>0</v>
      </c>
      <c r="AF717">
        <v>200</v>
      </c>
      <c r="AG717">
        <v>0</v>
      </c>
      <c r="AH717" t="s">
        <v>179</v>
      </c>
      <c r="AI717" s="20">
        <v>0</v>
      </c>
      <c r="AJ717">
        <v>0</v>
      </c>
      <c r="AK717">
        <v>0</v>
      </c>
      <c r="AL717">
        <v>0</v>
      </c>
      <c r="AM717" t="s">
        <v>1473</v>
      </c>
      <c r="AN717" t="s">
        <v>79</v>
      </c>
      <c r="AO717" s="19">
        <v>0</v>
      </c>
      <c r="AP717" s="19">
        <v>0</v>
      </c>
      <c r="AQ717" s="19">
        <v>0</v>
      </c>
      <c r="AR717" s="19">
        <v>0</v>
      </c>
      <c r="AS717" s="19">
        <v>0</v>
      </c>
      <c r="AT717" s="19">
        <v>0</v>
      </c>
      <c r="AU717" s="19">
        <v>0</v>
      </c>
      <c r="AV717" s="19">
        <v>0</v>
      </c>
      <c r="AW717" s="19">
        <v>0</v>
      </c>
      <c r="AX717" s="19">
        <v>0</v>
      </c>
      <c r="AY717" s="19">
        <v>0</v>
      </c>
      <c r="AZ717" s="19">
        <v>0</v>
      </c>
      <c r="BA717" s="19">
        <v>0</v>
      </c>
      <c r="BB717" s="19">
        <v>0</v>
      </c>
      <c r="BC717" s="19">
        <v>0</v>
      </c>
      <c r="BD717" s="19">
        <v>0</v>
      </c>
      <c r="BE717" s="19">
        <v>0</v>
      </c>
      <c r="BF717" s="19">
        <v>0</v>
      </c>
      <c r="BG717" s="19">
        <v>0</v>
      </c>
      <c r="BH717" s="19">
        <v>0</v>
      </c>
      <c r="BI717" s="19">
        <v>0</v>
      </c>
      <c r="BJ717" s="19">
        <v>0</v>
      </c>
      <c r="BK717" s="19">
        <v>0</v>
      </c>
      <c r="BL717" s="19">
        <v>0</v>
      </c>
      <c r="BM717" s="19">
        <v>0</v>
      </c>
      <c r="BN717" s="19">
        <v>80</v>
      </c>
      <c r="BO717" s="19">
        <v>0</v>
      </c>
      <c r="BP717" s="19">
        <v>0</v>
      </c>
      <c r="BQ717" s="19">
        <v>0</v>
      </c>
      <c r="BR717" s="19">
        <v>0</v>
      </c>
      <c r="BS717" s="19">
        <v>0</v>
      </c>
      <c r="BT717" s="19">
        <v>0</v>
      </c>
      <c r="BU717" s="19">
        <v>0</v>
      </c>
      <c r="BV717" s="19">
        <v>0</v>
      </c>
      <c r="BW717" s="19">
        <v>0</v>
      </c>
      <c r="BX717" s="19">
        <v>0</v>
      </c>
      <c r="BY717" s="19">
        <v>0</v>
      </c>
      <c r="BZ717" s="19">
        <v>0</v>
      </c>
      <c r="CA717" s="19">
        <v>0</v>
      </c>
      <c r="CB717" s="19">
        <v>0</v>
      </c>
      <c r="CC717" s="19">
        <v>0</v>
      </c>
      <c r="CD717" s="19">
        <v>0</v>
      </c>
      <c r="CE717" s="19">
        <v>0</v>
      </c>
      <c r="CF717" s="19">
        <v>80</v>
      </c>
      <c r="CG717" s="19">
        <v>0</v>
      </c>
      <c r="CH717" t="s">
        <v>108</v>
      </c>
      <c r="CI717" t="s">
        <v>130</v>
      </c>
      <c r="CJ717" t="s">
        <v>109</v>
      </c>
      <c r="CL717" s="19">
        <v>1</v>
      </c>
      <c r="CM717" s="4">
        <v>-2.3058333333333332</v>
      </c>
      <c r="CN717" s="4">
        <v>103.61472222222221</v>
      </c>
      <c r="CO717" t="s">
        <v>109</v>
      </c>
      <c r="CP717" s="19">
        <v>0</v>
      </c>
      <c r="CQ717" s="19">
        <v>0</v>
      </c>
      <c r="CR717" s="19">
        <v>80</v>
      </c>
      <c r="CS717" s="19">
        <v>0</v>
      </c>
      <c r="CT717" s="19" t="s">
        <v>508</v>
      </c>
      <c r="CU717" s="19" t="s">
        <v>4036</v>
      </c>
    </row>
    <row r="718" spans="1:99" ht="21" customHeight="1" x14ac:dyDescent="0.2">
      <c r="A718">
        <v>10716</v>
      </c>
      <c r="B718" s="16" t="s">
        <v>3447</v>
      </c>
      <c r="C718" s="16" t="s">
        <v>3448</v>
      </c>
      <c r="D718" t="s">
        <v>3449</v>
      </c>
      <c r="E718" t="s">
        <v>3450</v>
      </c>
      <c r="F718" s="16" t="s">
        <v>3451</v>
      </c>
      <c r="G718" t="s">
        <v>3452</v>
      </c>
      <c r="H718" t="s">
        <v>155</v>
      </c>
      <c r="I718" s="16" t="s">
        <v>684</v>
      </c>
      <c r="J718" s="16" t="s">
        <v>5</v>
      </c>
      <c r="K718" s="16" t="s">
        <v>156</v>
      </c>
      <c r="L718" s="16" t="s">
        <v>68</v>
      </c>
      <c r="N718" t="s">
        <v>3453</v>
      </c>
      <c r="O718" t="s">
        <v>3454</v>
      </c>
      <c r="P718" t="s">
        <v>505</v>
      </c>
      <c r="Q718" s="2" t="s">
        <v>161</v>
      </c>
      <c r="R718" s="16" t="s">
        <v>3455</v>
      </c>
      <c r="S718">
        <v>2020</v>
      </c>
      <c r="T718" t="s">
        <v>3456</v>
      </c>
      <c r="U718" t="s">
        <v>3457</v>
      </c>
      <c r="V718" s="3">
        <v>500000</v>
      </c>
      <c r="W718" s="3"/>
      <c r="Z718">
        <v>20</v>
      </c>
      <c r="AA718">
        <v>30</v>
      </c>
      <c r="AC718" s="3">
        <v>754</v>
      </c>
      <c r="AD718" s="3"/>
      <c r="AE718">
        <v>0</v>
      </c>
      <c r="AF718">
        <v>200</v>
      </c>
      <c r="AH718" t="s">
        <v>3458</v>
      </c>
      <c r="AI718" s="20">
        <v>25</v>
      </c>
      <c r="AM718" t="s">
        <v>179</v>
      </c>
      <c r="AN718" t="s">
        <v>79</v>
      </c>
      <c r="AO718" s="19"/>
      <c r="AP718" s="19"/>
      <c r="AQ718" s="19"/>
      <c r="AR718" s="19"/>
      <c r="AS718" s="19"/>
      <c r="AT718" s="19"/>
      <c r="AU718" s="19"/>
      <c r="AV718" s="19"/>
      <c r="AW718" s="19"/>
      <c r="AX718" s="19"/>
      <c r="AY718" s="19"/>
      <c r="AZ718" s="19"/>
      <c r="BA718" s="19"/>
      <c r="BB718" s="19"/>
      <c r="BC718" s="19"/>
      <c r="BD718" s="19"/>
      <c r="BE718" s="19"/>
      <c r="BF718" s="19"/>
      <c r="BG718" s="19"/>
      <c r="BH718" s="19"/>
      <c r="BI718" s="19"/>
      <c r="BJ718" s="19"/>
      <c r="BK718" s="19"/>
      <c r="BL718" s="19"/>
      <c r="BM718" s="19"/>
      <c r="BN718" s="19">
        <v>166.32</v>
      </c>
      <c r="BO718" s="19"/>
      <c r="BP718" s="19"/>
      <c r="BQ718" s="19"/>
      <c r="BR718" s="19"/>
      <c r="BS718" s="19"/>
      <c r="BT718" s="19"/>
      <c r="BU718" s="19"/>
      <c r="BV718" s="19"/>
      <c r="BW718" s="19"/>
      <c r="BX718" s="19"/>
      <c r="BY718" s="19"/>
      <c r="BZ718" s="19"/>
      <c r="CA718" s="19"/>
      <c r="CB718" s="19"/>
      <c r="CC718" s="19"/>
      <c r="CD718" s="19"/>
      <c r="CE718" s="19">
        <v>0</v>
      </c>
      <c r="CF718" s="19">
        <v>166.32</v>
      </c>
      <c r="CG718" s="19">
        <v>0</v>
      </c>
      <c r="CH718" t="s">
        <v>108</v>
      </c>
      <c r="CI718" t="s">
        <v>81</v>
      </c>
      <c r="CJ718" t="s">
        <v>109</v>
      </c>
      <c r="CL718" s="19">
        <v>1</v>
      </c>
      <c r="CM718" s="4">
        <v>49.038611111111109</v>
      </c>
      <c r="CN718" s="4">
        <v>55.730833333333337</v>
      </c>
      <c r="CO718" t="s">
        <v>109</v>
      </c>
      <c r="CP718" s="19">
        <v>0</v>
      </c>
      <c r="CQ718" s="19">
        <v>0</v>
      </c>
      <c r="CR718" s="19">
        <v>166.32</v>
      </c>
      <c r="CS718" s="19">
        <v>0</v>
      </c>
      <c r="CT718" s="19" t="s">
        <v>508</v>
      </c>
      <c r="CU718" s="19" t="s">
        <v>4036</v>
      </c>
    </row>
    <row r="719" spans="1:99" ht="21" customHeight="1" x14ac:dyDescent="0.2">
      <c r="A719">
        <v>10717</v>
      </c>
      <c r="B719" s="16" t="s">
        <v>3447</v>
      </c>
      <c r="C719" s="16" t="s">
        <v>3448</v>
      </c>
      <c r="D719" t="s">
        <v>3449</v>
      </c>
      <c r="E719" t="s">
        <v>3450</v>
      </c>
      <c r="F719" s="16" t="s">
        <v>3459</v>
      </c>
      <c r="G719" t="s">
        <v>3452</v>
      </c>
      <c r="H719" t="s">
        <v>155</v>
      </c>
      <c r="I719" s="16" t="s">
        <v>684</v>
      </c>
      <c r="J719" s="16" t="s">
        <v>5</v>
      </c>
      <c r="K719" s="16" t="s">
        <v>156</v>
      </c>
      <c r="L719" s="16" t="s">
        <v>68</v>
      </c>
      <c r="N719" t="s">
        <v>3453</v>
      </c>
      <c r="O719" t="s">
        <v>3454</v>
      </c>
      <c r="P719" t="s">
        <v>505</v>
      </c>
      <c r="Q719" s="2" t="s">
        <v>161</v>
      </c>
      <c r="R719" s="16" t="s">
        <v>3455</v>
      </c>
      <c r="S719">
        <v>2020</v>
      </c>
      <c r="T719" t="s">
        <v>3456</v>
      </c>
      <c r="U719" t="s">
        <v>3457</v>
      </c>
      <c r="V719" s="3">
        <v>500000</v>
      </c>
      <c r="W719" s="3"/>
      <c r="Z719">
        <v>20</v>
      </c>
      <c r="AA719">
        <v>30</v>
      </c>
      <c r="AC719" s="3">
        <v>754</v>
      </c>
      <c r="AD719" s="3"/>
      <c r="AE719">
        <v>0</v>
      </c>
      <c r="AF719">
        <v>200</v>
      </c>
      <c r="AH719" t="s">
        <v>3458</v>
      </c>
      <c r="AI719" s="20">
        <v>63</v>
      </c>
      <c r="AM719" t="s">
        <v>179</v>
      </c>
      <c r="AN719" t="s">
        <v>79</v>
      </c>
      <c r="AO719" s="19"/>
      <c r="AP719" s="19"/>
      <c r="AQ719" s="19"/>
      <c r="AR719" s="19"/>
      <c r="AS719" s="19"/>
      <c r="AT719" s="19"/>
      <c r="AU719" s="19"/>
      <c r="AV719" s="19"/>
      <c r="AW719" s="19"/>
      <c r="AX719" s="19"/>
      <c r="AY719" s="19"/>
      <c r="AZ719" s="19"/>
      <c r="BA719" s="19"/>
      <c r="BB719" s="19"/>
      <c r="BC719" s="19"/>
      <c r="BD719" s="19"/>
      <c r="BE719" s="19"/>
      <c r="BF719" s="19"/>
      <c r="BG719" s="19"/>
      <c r="BH719" s="19"/>
      <c r="BI719" s="19"/>
      <c r="BJ719" s="19"/>
      <c r="BK719" s="19"/>
      <c r="BL719" s="19"/>
      <c r="BM719" s="19"/>
      <c r="BN719" s="19">
        <v>875</v>
      </c>
      <c r="BO719" s="19"/>
      <c r="BP719" s="19"/>
      <c r="BQ719" s="19"/>
      <c r="BR719" s="19"/>
      <c r="BS719" s="19"/>
      <c r="BT719" s="19"/>
      <c r="BU719" s="19"/>
      <c r="BV719" s="19"/>
      <c r="BW719" s="19"/>
      <c r="BX719" s="19"/>
      <c r="BY719" s="19"/>
      <c r="BZ719" s="19"/>
      <c r="CA719" s="19"/>
      <c r="CB719" s="19"/>
      <c r="CC719" s="19"/>
      <c r="CD719" s="19"/>
      <c r="CE719" s="19">
        <v>0</v>
      </c>
      <c r="CF719" s="19">
        <v>875</v>
      </c>
      <c r="CG719" s="19">
        <v>0</v>
      </c>
      <c r="CH719" t="s">
        <v>108</v>
      </c>
      <c r="CI719" t="s">
        <v>81</v>
      </c>
      <c r="CJ719" t="s">
        <v>109</v>
      </c>
      <c r="CL719" s="19">
        <v>1</v>
      </c>
      <c r="CM719" s="4">
        <v>49.038611111111109</v>
      </c>
      <c r="CN719" s="4">
        <v>55.730833333333337</v>
      </c>
      <c r="CO719" t="s">
        <v>109</v>
      </c>
      <c r="CP719" s="19">
        <v>0</v>
      </c>
      <c r="CQ719" s="19">
        <v>0</v>
      </c>
      <c r="CR719" s="19">
        <v>875</v>
      </c>
      <c r="CS719" s="19">
        <v>0</v>
      </c>
      <c r="CT719" s="19" t="s">
        <v>508</v>
      </c>
      <c r="CU719" s="19" t="s">
        <v>4036</v>
      </c>
    </row>
    <row r="720" spans="1:99" ht="21" customHeight="1" x14ac:dyDescent="0.2">
      <c r="A720">
        <v>10718</v>
      </c>
      <c r="B720" s="16" t="s">
        <v>3447</v>
      </c>
      <c r="C720" s="16" t="s">
        <v>3448</v>
      </c>
      <c r="D720" t="s">
        <v>3449</v>
      </c>
      <c r="E720" t="s">
        <v>3450</v>
      </c>
      <c r="F720" s="16" t="s">
        <v>3460</v>
      </c>
      <c r="G720" t="s">
        <v>3452</v>
      </c>
      <c r="H720" t="s">
        <v>155</v>
      </c>
      <c r="I720" s="16" t="s">
        <v>65</v>
      </c>
      <c r="J720" s="16" t="s">
        <v>66</v>
      </c>
      <c r="K720" s="16" t="s">
        <v>156</v>
      </c>
      <c r="L720" s="16" t="s">
        <v>3</v>
      </c>
      <c r="M720" t="s">
        <v>3461</v>
      </c>
      <c r="N720" t="s">
        <v>3453</v>
      </c>
      <c r="O720" t="s">
        <v>3454</v>
      </c>
      <c r="P720" t="s">
        <v>505</v>
      </c>
      <c r="Q720" s="2" t="s">
        <v>161</v>
      </c>
      <c r="R720" s="16" t="s">
        <v>3462</v>
      </c>
      <c r="S720">
        <v>2020</v>
      </c>
      <c r="T720" t="s">
        <v>3456</v>
      </c>
      <c r="U720" t="s">
        <v>3457</v>
      </c>
      <c r="V720" s="3">
        <v>500000</v>
      </c>
      <c r="W720" s="3"/>
      <c r="Z720">
        <v>30</v>
      </c>
      <c r="AA720">
        <v>30</v>
      </c>
      <c r="AC720" s="3">
        <v>710</v>
      </c>
      <c r="AD720" s="3"/>
      <c r="AE720">
        <v>0</v>
      </c>
      <c r="AF720">
        <v>200</v>
      </c>
      <c r="AH720" t="s">
        <v>3458</v>
      </c>
      <c r="AI720" s="20">
        <v>0.51</v>
      </c>
      <c r="AM720" t="s">
        <v>179</v>
      </c>
      <c r="AN720" t="s">
        <v>79</v>
      </c>
      <c r="AO720" s="19"/>
      <c r="AP720" s="19"/>
      <c r="AQ720" s="19"/>
      <c r="AR720" s="19"/>
      <c r="AS720" s="19"/>
      <c r="AT720" s="19"/>
      <c r="AU720" s="19"/>
      <c r="AV720" s="19"/>
      <c r="AW720" s="19"/>
      <c r="AX720" s="19"/>
      <c r="AY720" s="19"/>
      <c r="AZ720" s="19"/>
      <c r="BA720" s="19"/>
      <c r="BB720" s="19"/>
      <c r="BC720" s="19"/>
      <c r="BD720" s="19"/>
      <c r="BE720" s="19"/>
      <c r="BF720" s="19"/>
      <c r="BG720" s="19"/>
      <c r="BH720" s="19"/>
      <c r="BI720" s="19"/>
      <c r="BJ720" s="19"/>
      <c r="BK720" s="19"/>
      <c r="BL720" s="19"/>
      <c r="BM720" s="19"/>
      <c r="BN720" s="19"/>
      <c r="BO720" s="19"/>
      <c r="BP720" s="19"/>
      <c r="BQ720" s="19"/>
      <c r="BR720" s="19"/>
      <c r="BS720" s="19"/>
      <c r="BT720" s="19"/>
      <c r="BU720" s="19"/>
      <c r="BV720" s="19"/>
      <c r="BW720" s="19"/>
      <c r="BX720" s="19"/>
      <c r="BY720" s="19"/>
      <c r="BZ720" s="19"/>
      <c r="CA720" s="19"/>
      <c r="CB720" s="19"/>
      <c r="CC720" s="19">
        <v>49970</v>
      </c>
      <c r="CD720" s="19"/>
      <c r="CE720" s="19">
        <v>0</v>
      </c>
      <c r="CF720" s="19">
        <v>49970</v>
      </c>
      <c r="CG720" s="19">
        <v>0</v>
      </c>
      <c r="CH720" t="s">
        <v>108</v>
      </c>
      <c r="CI720" t="s">
        <v>81</v>
      </c>
      <c r="CJ720" t="s">
        <v>109</v>
      </c>
      <c r="CL720" s="19">
        <v>0</v>
      </c>
      <c r="CM720" s="4">
        <v>49.038611111111109</v>
      </c>
      <c r="CN720" s="4">
        <v>55.730833333333337</v>
      </c>
      <c r="CO720" t="s">
        <v>109</v>
      </c>
      <c r="CP720" s="19">
        <v>0</v>
      </c>
      <c r="CQ720" s="19">
        <v>0</v>
      </c>
      <c r="CR720" s="19">
        <v>0</v>
      </c>
      <c r="CS720" s="19">
        <v>49970</v>
      </c>
      <c r="CT720" s="19" t="s">
        <v>508</v>
      </c>
      <c r="CU720" s="19" t="s">
        <v>4036</v>
      </c>
    </row>
    <row r="721" spans="1:99" ht="21" customHeight="1" x14ac:dyDescent="0.2">
      <c r="A721">
        <v>10719</v>
      </c>
      <c r="B721" s="16" t="s">
        <v>3447</v>
      </c>
      <c r="C721" s="16" t="s">
        <v>3448</v>
      </c>
      <c r="D721" t="s">
        <v>3449</v>
      </c>
      <c r="E721" t="s">
        <v>3450</v>
      </c>
      <c r="F721" s="16" t="s">
        <v>3463</v>
      </c>
      <c r="G721" t="s">
        <v>3452</v>
      </c>
      <c r="H721" t="s">
        <v>155</v>
      </c>
      <c r="I721" s="16" t="s">
        <v>65</v>
      </c>
      <c r="J721" s="16" t="s">
        <v>66</v>
      </c>
      <c r="K721" s="16" t="s">
        <v>156</v>
      </c>
      <c r="L721" s="16" t="s">
        <v>3</v>
      </c>
      <c r="M721" t="s">
        <v>2152</v>
      </c>
      <c r="N721" t="s">
        <v>3453</v>
      </c>
      <c r="O721" t="s">
        <v>3454</v>
      </c>
      <c r="P721" t="s">
        <v>505</v>
      </c>
      <c r="Q721" s="2" t="s">
        <v>161</v>
      </c>
      <c r="R721" s="16" t="s">
        <v>3462</v>
      </c>
      <c r="S721">
        <v>2020</v>
      </c>
      <c r="T721" t="s">
        <v>3456</v>
      </c>
      <c r="U721" t="s">
        <v>3457</v>
      </c>
      <c r="V721" s="3">
        <v>500000</v>
      </c>
      <c r="W721" s="3"/>
      <c r="Z721">
        <v>30</v>
      </c>
      <c r="AC721" s="3">
        <v>750</v>
      </c>
      <c r="AD721" s="3"/>
      <c r="AE721">
        <v>0</v>
      </c>
      <c r="AF721">
        <v>200</v>
      </c>
      <c r="AH721" t="s">
        <v>3458</v>
      </c>
      <c r="AI721" s="20">
        <v>0.51</v>
      </c>
      <c r="AM721" t="s">
        <v>179</v>
      </c>
      <c r="AN721" t="s">
        <v>79</v>
      </c>
      <c r="AO721" s="19"/>
      <c r="AP721" s="19"/>
      <c r="AQ721" s="19"/>
      <c r="AR721" s="19"/>
      <c r="AS721" s="19"/>
      <c r="AT721" s="19"/>
      <c r="AU721" s="19"/>
      <c r="AV721" s="19"/>
      <c r="AW721" s="19"/>
      <c r="AX721" s="19"/>
      <c r="AY721" s="19"/>
      <c r="AZ721" s="19"/>
      <c r="BA721" s="19"/>
      <c r="BB721" s="19"/>
      <c r="BC721" s="19"/>
      <c r="BD721" s="19"/>
      <c r="BE721" s="19"/>
      <c r="BF721" s="19"/>
      <c r="BG721" s="19"/>
      <c r="BH721" s="19"/>
      <c r="BI721" s="19"/>
      <c r="BJ721" s="19"/>
      <c r="BK721" s="19"/>
      <c r="BL721" s="19"/>
      <c r="BM721" s="19"/>
      <c r="BN721" s="19"/>
      <c r="BO721" s="19"/>
      <c r="BP721" s="19"/>
      <c r="BQ721" s="19"/>
      <c r="BR721" s="19"/>
      <c r="BS721" s="19"/>
      <c r="BT721" s="19"/>
      <c r="BU721" s="19"/>
      <c r="BV721" s="19"/>
      <c r="BW721" s="19"/>
      <c r="BX721" s="19"/>
      <c r="BY721" s="19"/>
      <c r="BZ721" s="19"/>
      <c r="CA721" s="19"/>
      <c r="CB721" s="19"/>
      <c r="CC721" s="19">
        <v>97538</v>
      </c>
      <c r="CD721" s="19"/>
      <c r="CE721" s="19">
        <v>0</v>
      </c>
      <c r="CF721" s="19">
        <v>97538</v>
      </c>
      <c r="CG721" s="19">
        <v>0</v>
      </c>
      <c r="CH721" t="s">
        <v>108</v>
      </c>
      <c r="CI721" t="s">
        <v>81</v>
      </c>
      <c r="CJ721" t="s">
        <v>109</v>
      </c>
      <c r="CL721" s="19">
        <v>0</v>
      </c>
      <c r="CM721" s="4">
        <v>49.038611111111109</v>
      </c>
      <c r="CN721" s="4">
        <v>55.730833333333337</v>
      </c>
      <c r="CO721" t="s">
        <v>109</v>
      </c>
      <c r="CP721" s="19">
        <v>0</v>
      </c>
      <c r="CQ721" s="19">
        <v>0</v>
      </c>
      <c r="CR721" s="19">
        <v>0</v>
      </c>
      <c r="CS721" s="19">
        <v>97538</v>
      </c>
      <c r="CT721" s="19" t="s">
        <v>508</v>
      </c>
      <c r="CU721" s="19" t="s">
        <v>4036</v>
      </c>
    </row>
    <row r="722" spans="1:99" ht="21" customHeight="1" x14ac:dyDescent="0.2">
      <c r="A722">
        <v>10720</v>
      </c>
      <c r="B722" s="16" t="s">
        <v>3447</v>
      </c>
      <c r="C722" s="16" t="s">
        <v>3448</v>
      </c>
      <c r="D722" t="s">
        <v>3449</v>
      </c>
      <c r="E722" t="s">
        <v>3450</v>
      </c>
      <c r="F722" s="16" t="s">
        <v>3464</v>
      </c>
      <c r="G722" t="s">
        <v>3452</v>
      </c>
      <c r="H722" t="s">
        <v>155</v>
      </c>
      <c r="I722" s="16" t="s">
        <v>65</v>
      </c>
      <c r="J722" s="16" t="s">
        <v>66</v>
      </c>
      <c r="K722" s="16" t="s">
        <v>156</v>
      </c>
      <c r="L722" s="16" t="s">
        <v>3</v>
      </c>
      <c r="M722" t="s">
        <v>456</v>
      </c>
      <c r="N722" t="s">
        <v>3453</v>
      </c>
      <c r="O722" t="s">
        <v>3454</v>
      </c>
      <c r="P722" t="s">
        <v>505</v>
      </c>
      <c r="Q722" s="2" t="s">
        <v>161</v>
      </c>
      <c r="R722" s="16" t="s">
        <v>3462</v>
      </c>
      <c r="S722">
        <v>2020</v>
      </c>
      <c r="T722" t="s">
        <v>3456</v>
      </c>
      <c r="U722" t="s">
        <v>3457</v>
      </c>
      <c r="V722" s="3">
        <v>500000</v>
      </c>
      <c r="W722" s="3"/>
      <c r="Z722">
        <v>25.5</v>
      </c>
      <c r="AC722" s="3">
        <v>740</v>
      </c>
      <c r="AD722" s="3"/>
      <c r="AE722">
        <v>0</v>
      </c>
      <c r="AF722">
        <v>200</v>
      </c>
      <c r="AH722" t="s">
        <v>3458</v>
      </c>
      <c r="AI722" s="20">
        <v>0.51</v>
      </c>
      <c r="AM722" t="s">
        <v>179</v>
      </c>
      <c r="AN722" t="s">
        <v>79</v>
      </c>
      <c r="AO722" s="19"/>
      <c r="AP722" s="19"/>
      <c r="AQ722" s="19"/>
      <c r="AR722" s="19"/>
      <c r="AS722" s="19"/>
      <c r="AT722" s="19"/>
      <c r="AU722" s="19"/>
      <c r="AV722" s="19"/>
      <c r="AW722" s="19"/>
      <c r="AX722" s="19"/>
      <c r="AY722" s="19"/>
      <c r="AZ722" s="19"/>
      <c r="BA722" s="19"/>
      <c r="BB722" s="19"/>
      <c r="BC722" s="19"/>
      <c r="BD722" s="19"/>
      <c r="BE722" s="19"/>
      <c r="BF722" s="19"/>
      <c r="BG722" s="19"/>
      <c r="BH722" s="19"/>
      <c r="BI722" s="19"/>
      <c r="BJ722" s="19"/>
      <c r="BK722" s="19"/>
      <c r="BL722" s="19"/>
      <c r="BM722" s="19"/>
      <c r="BN722" s="19"/>
      <c r="BO722" s="19"/>
      <c r="BP722" s="19"/>
      <c r="BQ722" s="19"/>
      <c r="BR722" s="19"/>
      <c r="BS722" s="19"/>
      <c r="BT722" s="19"/>
      <c r="BU722" s="19"/>
      <c r="BV722" s="19"/>
      <c r="BW722" s="19"/>
      <c r="BX722" s="19"/>
      <c r="BY722" s="19"/>
      <c r="BZ722" s="19"/>
      <c r="CA722" s="19"/>
      <c r="CB722" s="19"/>
      <c r="CC722" s="19">
        <v>178038</v>
      </c>
      <c r="CD722" s="19"/>
      <c r="CE722" s="19">
        <v>0</v>
      </c>
      <c r="CF722" s="19">
        <v>178038</v>
      </c>
      <c r="CG722" s="19">
        <v>0</v>
      </c>
      <c r="CH722" t="s">
        <v>108</v>
      </c>
      <c r="CI722" t="s">
        <v>81</v>
      </c>
      <c r="CJ722" t="s">
        <v>109</v>
      </c>
      <c r="CL722" s="19">
        <v>0</v>
      </c>
      <c r="CM722" s="4">
        <v>49.038611111111109</v>
      </c>
      <c r="CN722" s="4">
        <v>55.730833333333337</v>
      </c>
      <c r="CO722" t="s">
        <v>109</v>
      </c>
      <c r="CP722" s="19">
        <v>0</v>
      </c>
      <c r="CQ722" s="19">
        <v>0</v>
      </c>
      <c r="CR722" s="19">
        <v>0</v>
      </c>
      <c r="CS722" s="19">
        <v>178038</v>
      </c>
      <c r="CT722" s="19" t="s">
        <v>508</v>
      </c>
      <c r="CU722" s="19" t="s">
        <v>4036</v>
      </c>
    </row>
    <row r="723" spans="1:99" ht="21" customHeight="1" x14ac:dyDescent="0.2">
      <c r="A723">
        <v>10721</v>
      </c>
      <c r="B723" s="16" t="s">
        <v>3447</v>
      </c>
      <c r="C723" s="16" t="s">
        <v>3448</v>
      </c>
      <c r="D723" t="s">
        <v>3449</v>
      </c>
      <c r="E723" t="s">
        <v>3450</v>
      </c>
      <c r="F723" s="16" t="s">
        <v>3465</v>
      </c>
      <c r="G723" t="s">
        <v>3452</v>
      </c>
      <c r="H723" t="s">
        <v>155</v>
      </c>
      <c r="I723" s="16" t="s">
        <v>65</v>
      </c>
      <c r="J723" s="16" t="s">
        <v>66</v>
      </c>
      <c r="K723" s="16" t="s">
        <v>156</v>
      </c>
      <c r="L723" s="16" t="s">
        <v>3</v>
      </c>
      <c r="M723" t="s">
        <v>2504</v>
      </c>
      <c r="N723" t="s">
        <v>3453</v>
      </c>
      <c r="O723" t="s">
        <v>3454</v>
      </c>
      <c r="P723" t="s">
        <v>505</v>
      </c>
      <c r="Q723" s="2" t="s">
        <v>161</v>
      </c>
      <c r="R723" s="16" t="s">
        <v>3462</v>
      </c>
      <c r="S723">
        <v>2020</v>
      </c>
      <c r="T723" t="s">
        <v>3456</v>
      </c>
      <c r="U723" t="s">
        <v>3457</v>
      </c>
      <c r="V723" s="3">
        <v>500000</v>
      </c>
      <c r="W723" s="3"/>
      <c r="Z723">
        <v>8</v>
      </c>
      <c r="AC723" s="3">
        <v>770</v>
      </c>
      <c r="AD723" s="3"/>
      <c r="AE723">
        <v>0</v>
      </c>
      <c r="AF723">
        <v>200</v>
      </c>
      <c r="AH723" t="s">
        <v>3458</v>
      </c>
      <c r="AI723" s="20">
        <v>0.52</v>
      </c>
      <c r="AM723" t="s">
        <v>179</v>
      </c>
      <c r="AN723" t="s">
        <v>79</v>
      </c>
      <c r="AO723" s="19"/>
      <c r="AP723" s="19"/>
      <c r="AQ723" s="19"/>
      <c r="AR723" s="19"/>
      <c r="AS723" s="19"/>
      <c r="AT723" s="19"/>
      <c r="AU723" s="19"/>
      <c r="AV723" s="19"/>
      <c r="AW723" s="19"/>
      <c r="AX723" s="19"/>
      <c r="AY723" s="19"/>
      <c r="AZ723" s="19"/>
      <c r="BA723" s="19"/>
      <c r="BB723" s="19"/>
      <c r="BC723" s="19"/>
      <c r="BD723" s="19"/>
      <c r="BE723" s="19"/>
      <c r="BF723" s="19"/>
      <c r="BG723" s="19"/>
      <c r="BH723" s="19"/>
      <c r="BI723" s="19"/>
      <c r="BJ723" s="19"/>
      <c r="BK723" s="19"/>
      <c r="BL723" s="19"/>
      <c r="BM723" s="19"/>
      <c r="BN723" s="19"/>
      <c r="BO723" s="19"/>
      <c r="BP723" s="19"/>
      <c r="BQ723" s="19"/>
      <c r="BR723" s="19"/>
      <c r="BS723" s="19"/>
      <c r="BT723" s="19"/>
      <c r="BU723" s="19"/>
      <c r="BV723" s="19"/>
      <c r="BW723" s="19"/>
      <c r="BX723" s="19"/>
      <c r="BY723" s="19"/>
      <c r="BZ723" s="19"/>
      <c r="CA723" s="19"/>
      <c r="CB723" s="19"/>
      <c r="CC723" s="19">
        <v>27848</v>
      </c>
      <c r="CD723" s="19"/>
      <c r="CE723" s="19">
        <v>0</v>
      </c>
      <c r="CF723" s="19">
        <v>27848</v>
      </c>
      <c r="CG723" s="19">
        <v>0</v>
      </c>
      <c r="CH723" t="s">
        <v>108</v>
      </c>
      <c r="CI723" t="s">
        <v>81</v>
      </c>
      <c r="CJ723" t="s">
        <v>109</v>
      </c>
      <c r="CL723" s="19">
        <v>0</v>
      </c>
      <c r="CM723" s="4">
        <v>49.038611111111109</v>
      </c>
      <c r="CN723" s="4">
        <v>55.730833333333337</v>
      </c>
      <c r="CO723" t="s">
        <v>109</v>
      </c>
      <c r="CP723" s="19">
        <v>0</v>
      </c>
      <c r="CQ723" s="19">
        <v>0</v>
      </c>
      <c r="CR723" s="19">
        <v>0</v>
      </c>
      <c r="CS723" s="19">
        <v>27848</v>
      </c>
      <c r="CT723" s="19" t="s">
        <v>508</v>
      </c>
      <c r="CU723" s="19" t="s">
        <v>4036</v>
      </c>
    </row>
    <row r="724" spans="1:99" ht="21" customHeight="1" x14ac:dyDescent="0.2">
      <c r="A724">
        <v>10722</v>
      </c>
      <c r="B724" s="16" t="s">
        <v>3447</v>
      </c>
      <c r="C724" s="16" t="s">
        <v>3448</v>
      </c>
      <c r="D724" t="s">
        <v>3449</v>
      </c>
      <c r="E724" t="s">
        <v>3450</v>
      </c>
      <c r="F724" s="16" t="s">
        <v>3466</v>
      </c>
      <c r="G724" t="s">
        <v>3452</v>
      </c>
      <c r="H724" t="s">
        <v>155</v>
      </c>
      <c r="I724" s="16" t="s">
        <v>65</v>
      </c>
      <c r="J724" s="16" t="s">
        <v>66</v>
      </c>
      <c r="K724" s="16" t="s">
        <v>156</v>
      </c>
      <c r="L724" s="16" t="s">
        <v>3</v>
      </c>
      <c r="M724" t="s">
        <v>808</v>
      </c>
      <c r="N724" t="s">
        <v>3453</v>
      </c>
      <c r="O724" t="s">
        <v>3454</v>
      </c>
      <c r="P724" t="s">
        <v>505</v>
      </c>
      <c r="Q724" s="2" t="s">
        <v>161</v>
      </c>
      <c r="R724" s="16" t="s">
        <v>3462</v>
      </c>
      <c r="S724">
        <v>2020</v>
      </c>
      <c r="T724" t="s">
        <v>3456</v>
      </c>
      <c r="U724" t="s">
        <v>3457</v>
      </c>
      <c r="V724" s="3">
        <v>500000</v>
      </c>
      <c r="W724" s="3"/>
      <c r="Z724">
        <v>8</v>
      </c>
      <c r="AC724" s="3">
        <v>800</v>
      </c>
      <c r="AD724" s="3"/>
      <c r="AE724">
        <v>0</v>
      </c>
      <c r="AF724">
        <v>200</v>
      </c>
      <c r="AH724" t="s">
        <v>3458</v>
      </c>
      <c r="AI724" s="20">
        <v>0.52</v>
      </c>
      <c r="AM724" t="s">
        <v>179</v>
      </c>
      <c r="AN724" t="s">
        <v>79</v>
      </c>
      <c r="AO724" s="19"/>
      <c r="AP724" s="19"/>
      <c r="AQ724" s="19"/>
      <c r="AR724" s="19"/>
      <c r="AS724" s="19"/>
      <c r="AT724" s="19"/>
      <c r="AU724" s="19"/>
      <c r="AV724" s="19"/>
      <c r="AW724" s="19"/>
      <c r="AX724" s="19"/>
      <c r="AY724" s="19"/>
      <c r="AZ724" s="19"/>
      <c r="BA724" s="19"/>
      <c r="BB724" s="19"/>
      <c r="BC724" s="19"/>
      <c r="BD724" s="19"/>
      <c r="BE724" s="19"/>
      <c r="BF724" s="19"/>
      <c r="BG724" s="19"/>
      <c r="BH724" s="19"/>
      <c r="BI724" s="19"/>
      <c r="BJ724" s="19"/>
      <c r="BK724" s="19"/>
      <c r="BL724" s="19"/>
      <c r="BM724" s="19"/>
      <c r="BN724" s="19"/>
      <c r="BO724" s="19"/>
      <c r="BP724" s="19"/>
      <c r="BQ724" s="19"/>
      <c r="BR724" s="19"/>
      <c r="BS724" s="19"/>
      <c r="BT724" s="19"/>
      <c r="BU724" s="19"/>
      <c r="BV724" s="19"/>
      <c r="BW724" s="19"/>
      <c r="BX724" s="19"/>
      <c r="BY724" s="19"/>
      <c r="BZ724" s="19"/>
      <c r="CA724" s="19"/>
      <c r="CB724" s="19"/>
      <c r="CC724" s="19">
        <v>107467</v>
      </c>
      <c r="CD724" s="19"/>
      <c r="CE724" s="19">
        <v>0</v>
      </c>
      <c r="CF724" s="19">
        <v>107467</v>
      </c>
      <c r="CG724" s="19">
        <v>0</v>
      </c>
      <c r="CH724" t="s">
        <v>108</v>
      </c>
      <c r="CI724" t="s">
        <v>81</v>
      </c>
      <c r="CJ724" t="s">
        <v>109</v>
      </c>
      <c r="CL724" s="19">
        <v>0</v>
      </c>
      <c r="CM724" s="4">
        <v>49.038611111111109</v>
      </c>
      <c r="CN724" s="4">
        <v>55.730833333333337</v>
      </c>
      <c r="CO724" t="s">
        <v>109</v>
      </c>
      <c r="CP724" s="19">
        <v>0</v>
      </c>
      <c r="CQ724" s="19">
        <v>0</v>
      </c>
      <c r="CR724" s="19">
        <v>0</v>
      </c>
      <c r="CS724" s="19">
        <v>107467</v>
      </c>
      <c r="CT724" s="19" t="s">
        <v>508</v>
      </c>
      <c r="CU724" s="19" t="s">
        <v>4036</v>
      </c>
    </row>
    <row r="725" spans="1:99" ht="21" customHeight="1" x14ac:dyDescent="0.2">
      <c r="A725">
        <v>10723</v>
      </c>
      <c r="B725" s="16" t="s">
        <v>3447</v>
      </c>
      <c r="C725" s="16" t="s">
        <v>3467</v>
      </c>
      <c r="D725" t="s">
        <v>3468</v>
      </c>
      <c r="E725" t="s">
        <v>3469</v>
      </c>
      <c r="F725" s="16" t="s">
        <v>3470</v>
      </c>
      <c r="G725" t="s">
        <v>3471</v>
      </c>
      <c r="H725" t="s">
        <v>155</v>
      </c>
      <c r="I725" s="16" t="s">
        <v>684</v>
      </c>
      <c r="J725" s="16" t="s">
        <v>5</v>
      </c>
      <c r="K725" s="16" t="s">
        <v>156</v>
      </c>
      <c r="L725" s="16" t="s">
        <v>68</v>
      </c>
      <c r="N725" t="s">
        <v>3453</v>
      </c>
      <c r="O725" t="s">
        <v>3454</v>
      </c>
      <c r="P725" t="s">
        <v>505</v>
      </c>
      <c r="Q725" s="2" t="s">
        <v>161</v>
      </c>
      <c r="R725" s="16" t="s">
        <v>3472</v>
      </c>
      <c r="S725">
        <v>2020</v>
      </c>
      <c r="T725" t="s">
        <v>3456</v>
      </c>
      <c r="U725" t="s">
        <v>3457</v>
      </c>
      <c r="V725" s="3">
        <v>75000</v>
      </c>
      <c r="W725" s="3"/>
      <c r="AC725" s="3">
        <v>570</v>
      </c>
      <c r="AD725" s="3"/>
      <c r="AE725">
        <v>0</v>
      </c>
      <c r="AF725">
        <v>200</v>
      </c>
      <c r="AH725" t="s">
        <v>3458</v>
      </c>
      <c r="AI725" s="20">
        <v>63</v>
      </c>
      <c r="AM725" t="s">
        <v>179</v>
      </c>
      <c r="AN725" t="s">
        <v>79</v>
      </c>
      <c r="AO725" s="19"/>
      <c r="AP725" s="19"/>
      <c r="AQ725" s="19"/>
      <c r="AR725" s="19"/>
      <c r="AS725" s="19"/>
      <c r="AT725" s="19"/>
      <c r="AU725" s="19"/>
      <c r="AV725" s="19"/>
      <c r="AW725" s="19"/>
      <c r="AX725" s="19"/>
      <c r="AY725" s="19"/>
      <c r="AZ725" s="19"/>
      <c r="BA725" s="19"/>
      <c r="BB725" s="19"/>
      <c r="BC725" s="19"/>
      <c r="BD725" s="19"/>
      <c r="BE725" s="19"/>
      <c r="BF725" s="19"/>
      <c r="BG725" s="19"/>
      <c r="BH725" s="19"/>
      <c r="BI725" s="19"/>
      <c r="BJ725" s="19"/>
      <c r="BK725" s="19"/>
      <c r="BL725" s="19"/>
      <c r="BM725" s="19"/>
      <c r="BN725" s="19">
        <v>25</v>
      </c>
      <c r="BO725" s="19"/>
      <c r="BP725" s="19"/>
      <c r="BQ725" s="19"/>
      <c r="BR725" s="19"/>
      <c r="BS725" s="19"/>
      <c r="BT725" s="19"/>
      <c r="BU725" s="19"/>
      <c r="BV725" s="19"/>
      <c r="BW725" s="19"/>
      <c r="BX725" s="19"/>
      <c r="BY725" s="19"/>
      <c r="BZ725" s="19"/>
      <c r="CA725" s="19"/>
      <c r="CB725" s="19"/>
      <c r="CC725" s="19"/>
      <c r="CD725" s="19"/>
      <c r="CE725" s="19">
        <v>0</v>
      </c>
      <c r="CF725" s="19">
        <v>25</v>
      </c>
      <c r="CG725" s="19">
        <v>0</v>
      </c>
      <c r="CH725" t="s">
        <v>108</v>
      </c>
      <c r="CI725" t="s">
        <v>81</v>
      </c>
      <c r="CJ725" t="s">
        <v>109</v>
      </c>
      <c r="CL725" s="19">
        <v>1</v>
      </c>
      <c r="CM725" s="4">
        <v>43.268611111111113</v>
      </c>
      <c r="CN725" s="4">
        <v>52.203611111111115</v>
      </c>
      <c r="CO725" t="s">
        <v>109</v>
      </c>
      <c r="CP725" s="19">
        <v>0</v>
      </c>
      <c r="CQ725" s="19">
        <v>0</v>
      </c>
      <c r="CR725" s="19">
        <v>25</v>
      </c>
      <c r="CS725" s="19">
        <v>0</v>
      </c>
      <c r="CT725" s="19" t="s">
        <v>508</v>
      </c>
      <c r="CU725" s="19" t="s">
        <v>4036</v>
      </c>
    </row>
    <row r="726" spans="1:99" ht="21" customHeight="1" x14ac:dyDescent="0.2">
      <c r="A726">
        <v>10724</v>
      </c>
      <c r="B726" s="16" t="s">
        <v>3447</v>
      </c>
      <c r="C726" s="16" t="s">
        <v>3467</v>
      </c>
      <c r="D726" t="s">
        <v>3468</v>
      </c>
      <c r="E726" t="s">
        <v>3469</v>
      </c>
      <c r="F726" s="16" t="s">
        <v>3473</v>
      </c>
      <c r="G726" t="s">
        <v>3471</v>
      </c>
      <c r="H726" t="s">
        <v>155</v>
      </c>
      <c r="I726" s="16" t="s">
        <v>65</v>
      </c>
      <c r="J726" s="16" t="s">
        <v>66</v>
      </c>
      <c r="K726" s="16" t="s">
        <v>156</v>
      </c>
      <c r="L726" s="16" t="s">
        <v>3</v>
      </c>
      <c r="M726" t="s">
        <v>2093</v>
      </c>
      <c r="N726" t="s">
        <v>3453</v>
      </c>
      <c r="O726" t="s">
        <v>3454</v>
      </c>
      <c r="P726" t="s">
        <v>505</v>
      </c>
      <c r="Q726" s="2" t="s">
        <v>161</v>
      </c>
      <c r="R726" s="16" t="s">
        <v>3462</v>
      </c>
      <c r="S726">
        <v>2020</v>
      </c>
      <c r="T726" t="s">
        <v>3456</v>
      </c>
      <c r="U726" t="s">
        <v>3457</v>
      </c>
      <c r="V726" s="3">
        <v>75000</v>
      </c>
      <c r="W726" s="3"/>
      <c r="Z726">
        <v>18.3</v>
      </c>
      <c r="AC726" s="3">
        <v>550</v>
      </c>
      <c r="AD726" s="3"/>
      <c r="AE726">
        <v>0</v>
      </c>
      <c r="AF726">
        <v>200</v>
      </c>
      <c r="AH726" t="s">
        <v>3458</v>
      </c>
      <c r="AI726" s="20">
        <v>0.51</v>
      </c>
      <c r="AM726" t="s">
        <v>179</v>
      </c>
      <c r="AN726" t="s">
        <v>79</v>
      </c>
      <c r="AO726" s="19"/>
      <c r="AP726" s="19"/>
      <c r="AQ726" s="19"/>
      <c r="AR726" s="19"/>
      <c r="AS726" s="19"/>
      <c r="AT726" s="19"/>
      <c r="AU726" s="19"/>
      <c r="AV726" s="19"/>
      <c r="AW726" s="19"/>
      <c r="AX726" s="19"/>
      <c r="AY726" s="19"/>
      <c r="AZ726" s="19"/>
      <c r="BA726" s="19"/>
      <c r="BB726" s="19"/>
      <c r="BC726" s="19"/>
      <c r="BD726" s="19"/>
      <c r="BE726" s="19"/>
      <c r="BF726" s="19"/>
      <c r="BG726" s="19"/>
      <c r="BH726" s="19"/>
      <c r="BI726" s="19"/>
      <c r="BJ726" s="19"/>
      <c r="BK726" s="19"/>
      <c r="BL726" s="19"/>
      <c r="BM726" s="19"/>
      <c r="BN726" s="19"/>
      <c r="BO726" s="19"/>
      <c r="BP726" s="19"/>
      <c r="BQ726" s="19"/>
      <c r="BR726" s="19"/>
      <c r="BS726" s="19"/>
      <c r="BT726" s="19"/>
      <c r="BU726" s="19"/>
      <c r="BV726" s="19"/>
      <c r="BW726" s="19"/>
      <c r="BX726" s="19"/>
      <c r="BY726" s="19"/>
      <c r="BZ726" s="19"/>
      <c r="CA726" s="19"/>
      <c r="CB726" s="19"/>
      <c r="CC726" s="19">
        <v>37434</v>
      </c>
      <c r="CD726" s="19"/>
      <c r="CE726" s="19">
        <v>0</v>
      </c>
      <c r="CF726" s="19">
        <v>37434</v>
      </c>
      <c r="CG726" s="19">
        <v>0</v>
      </c>
      <c r="CH726" t="s">
        <v>108</v>
      </c>
      <c r="CI726" t="s">
        <v>81</v>
      </c>
      <c r="CJ726" t="s">
        <v>109</v>
      </c>
      <c r="CL726" s="19">
        <v>0</v>
      </c>
      <c r="CM726" s="4">
        <v>43.268611111111113</v>
      </c>
      <c r="CN726" s="4">
        <v>52.203611111111115</v>
      </c>
      <c r="CO726" t="s">
        <v>109</v>
      </c>
      <c r="CP726" s="19">
        <v>0</v>
      </c>
      <c r="CQ726" s="19">
        <v>0</v>
      </c>
      <c r="CR726" s="19">
        <v>0</v>
      </c>
      <c r="CS726" s="19">
        <v>37434</v>
      </c>
      <c r="CT726" s="19" t="s">
        <v>508</v>
      </c>
      <c r="CU726" s="19" t="s">
        <v>4036</v>
      </c>
    </row>
    <row r="727" spans="1:99" ht="21" customHeight="1" x14ac:dyDescent="0.2">
      <c r="A727">
        <v>10725</v>
      </c>
      <c r="B727" s="16" t="s">
        <v>3447</v>
      </c>
      <c r="C727" s="16" t="s">
        <v>3467</v>
      </c>
      <c r="D727" t="s">
        <v>3468</v>
      </c>
      <c r="E727" t="s">
        <v>3469</v>
      </c>
      <c r="F727" s="16" t="s">
        <v>3474</v>
      </c>
      <c r="G727" t="s">
        <v>3471</v>
      </c>
      <c r="H727" t="s">
        <v>155</v>
      </c>
      <c r="I727" s="16" t="s">
        <v>65</v>
      </c>
      <c r="J727" s="16" t="s">
        <v>66</v>
      </c>
      <c r="K727" s="16" t="s">
        <v>156</v>
      </c>
      <c r="L727" s="16" t="s">
        <v>3</v>
      </c>
      <c r="M727" t="s">
        <v>456</v>
      </c>
      <c r="N727" t="s">
        <v>3453</v>
      </c>
      <c r="O727" t="s">
        <v>3454</v>
      </c>
      <c r="P727" t="s">
        <v>505</v>
      </c>
      <c r="Q727" s="2" t="s">
        <v>161</v>
      </c>
      <c r="R727" s="16" t="s">
        <v>3462</v>
      </c>
      <c r="S727">
        <v>2020</v>
      </c>
      <c r="T727" t="s">
        <v>3456</v>
      </c>
      <c r="U727" t="s">
        <v>3457</v>
      </c>
      <c r="V727" s="3">
        <v>75000</v>
      </c>
      <c r="W727" s="3"/>
      <c r="Z727">
        <v>11.8</v>
      </c>
      <c r="AC727" s="3">
        <v>590</v>
      </c>
      <c r="AD727" s="3"/>
      <c r="AE727">
        <v>0</v>
      </c>
      <c r="AF727">
        <v>200</v>
      </c>
      <c r="AH727" t="s">
        <v>3458</v>
      </c>
      <c r="AI727" s="20">
        <v>0.52</v>
      </c>
      <c r="AM727" t="s">
        <v>179</v>
      </c>
      <c r="AN727" t="s">
        <v>79</v>
      </c>
      <c r="AO727" s="19"/>
      <c r="AP727" s="19"/>
      <c r="AQ727" s="19"/>
      <c r="AR727" s="19"/>
      <c r="AS727" s="19"/>
      <c r="AT727" s="19"/>
      <c r="AU727" s="19"/>
      <c r="AV727" s="19"/>
      <c r="AW727" s="19"/>
      <c r="AX727" s="19"/>
      <c r="AY727" s="19"/>
      <c r="AZ727" s="19"/>
      <c r="BA727" s="19"/>
      <c r="BB727" s="19"/>
      <c r="BC727" s="19"/>
      <c r="BD727" s="19"/>
      <c r="BE727" s="19"/>
      <c r="BF727" s="19"/>
      <c r="BG727" s="19"/>
      <c r="BH727" s="19"/>
      <c r="BI727" s="19"/>
      <c r="BJ727" s="19"/>
      <c r="BK727" s="19"/>
      <c r="BL727" s="19"/>
      <c r="BM727" s="19"/>
      <c r="BN727" s="19"/>
      <c r="BO727" s="19"/>
      <c r="BP727" s="19"/>
      <c r="BQ727" s="19"/>
      <c r="BR727" s="19"/>
      <c r="BS727" s="19"/>
      <c r="BT727" s="19"/>
      <c r="BU727" s="19"/>
      <c r="BV727" s="19"/>
      <c r="BW727" s="19"/>
      <c r="BX727" s="19"/>
      <c r="BY727" s="19"/>
      <c r="BZ727" s="19"/>
      <c r="CA727" s="19"/>
      <c r="CB727" s="19"/>
      <c r="CC727" s="19">
        <v>5373</v>
      </c>
      <c r="CD727" s="19"/>
      <c r="CE727" s="19">
        <v>0</v>
      </c>
      <c r="CF727" s="19">
        <v>5373</v>
      </c>
      <c r="CG727" s="19">
        <v>0</v>
      </c>
      <c r="CH727" t="s">
        <v>108</v>
      </c>
      <c r="CI727" t="s">
        <v>81</v>
      </c>
      <c r="CJ727" t="s">
        <v>109</v>
      </c>
      <c r="CL727" s="19">
        <v>0</v>
      </c>
      <c r="CM727" s="4">
        <v>43.268611111111113</v>
      </c>
      <c r="CN727" s="4">
        <v>52.203611111111115</v>
      </c>
      <c r="CO727" t="s">
        <v>109</v>
      </c>
      <c r="CP727" s="19">
        <v>0</v>
      </c>
      <c r="CQ727" s="19">
        <v>0</v>
      </c>
      <c r="CR727" s="19">
        <v>0</v>
      </c>
      <c r="CS727" s="19">
        <v>5373</v>
      </c>
      <c r="CT727" s="19" t="s">
        <v>508</v>
      </c>
      <c r="CU727" s="19" t="s">
        <v>4036</v>
      </c>
    </row>
    <row r="728" spans="1:99" ht="21" customHeight="1" x14ac:dyDescent="0.2">
      <c r="A728">
        <v>10726</v>
      </c>
      <c r="B728" s="16" t="s">
        <v>3447</v>
      </c>
      <c r="C728" s="16" t="s">
        <v>3475</v>
      </c>
      <c r="D728" t="s">
        <v>3476</v>
      </c>
      <c r="E728" t="s">
        <v>3477</v>
      </c>
      <c r="F728" s="16" t="s">
        <v>3478</v>
      </c>
      <c r="G728" t="s">
        <v>3479</v>
      </c>
      <c r="H728" t="s">
        <v>155</v>
      </c>
      <c r="I728" s="16" t="s">
        <v>684</v>
      </c>
      <c r="J728" s="16" t="s">
        <v>5</v>
      </c>
      <c r="K728" s="16" t="s">
        <v>156</v>
      </c>
      <c r="L728" s="16" t="s">
        <v>68</v>
      </c>
      <c r="N728" t="s">
        <v>3453</v>
      </c>
      <c r="O728" t="s">
        <v>3454</v>
      </c>
      <c r="P728" t="s">
        <v>505</v>
      </c>
      <c r="Q728" s="2" t="s">
        <v>161</v>
      </c>
      <c r="R728" s="16" t="s">
        <v>3480</v>
      </c>
      <c r="S728">
        <v>2020</v>
      </c>
      <c r="T728" t="s">
        <v>3456</v>
      </c>
      <c r="U728" t="s">
        <v>3457</v>
      </c>
      <c r="V728" s="3">
        <v>80000</v>
      </c>
      <c r="W728" s="3"/>
      <c r="AC728" s="3">
        <v>540</v>
      </c>
      <c r="AD728" s="3"/>
      <c r="AE728">
        <v>0</v>
      </c>
      <c r="AF728">
        <v>200</v>
      </c>
      <c r="AH728" t="s">
        <v>3458</v>
      </c>
      <c r="AI728" s="20">
        <v>63</v>
      </c>
      <c r="AM728" t="s">
        <v>179</v>
      </c>
      <c r="AN728" t="s">
        <v>79</v>
      </c>
      <c r="AO728" s="19"/>
      <c r="AP728" s="19"/>
      <c r="AQ728" s="19"/>
      <c r="AR728" s="19"/>
      <c r="AS728" s="19"/>
      <c r="AT728" s="19"/>
      <c r="AU728" s="19"/>
      <c r="AV728" s="19"/>
      <c r="AW728" s="19"/>
      <c r="AX728" s="19"/>
      <c r="AY728" s="19"/>
      <c r="AZ728" s="19"/>
      <c r="BA728" s="19"/>
      <c r="BB728" s="19"/>
      <c r="BC728" s="19"/>
      <c r="BD728" s="19"/>
      <c r="BE728" s="19"/>
      <c r="BF728" s="19"/>
      <c r="BG728" s="19"/>
      <c r="BH728" s="19"/>
      <c r="BI728" s="19"/>
      <c r="BJ728" s="19"/>
      <c r="BK728" s="19"/>
      <c r="BL728" s="19"/>
      <c r="BM728" s="19"/>
      <c r="BN728" s="19">
        <v>22</v>
      </c>
      <c r="BO728" s="19"/>
      <c r="BP728" s="19"/>
      <c r="BQ728" s="19"/>
      <c r="BR728" s="19"/>
      <c r="BS728" s="19"/>
      <c r="BT728" s="19"/>
      <c r="BU728" s="19"/>
      <c r="BV728" s="19"/>
      <c r="BW728" s="19"/>
      <c r="BX728" s="19"/>
      <c r="BY728" s="19"/>
      <c r="BZ728" s="19"/>
      <c r="CA728" s="19"/>
      <c r="CB728" s="19"/>
      <c r="CC728" s="19"/>
      <c r="CD728" s="19"/>
      <c r="CE728" s="19">
        <v>0</v>
      </c>
      <c r="CF728" s="19">
        <v>22</v>
      </c>
      <c r="CG728" s="19">
        <v>0</v>
      </c>
      <c r="CH728" t="s">
        <v>108</v>
      </c>
      <c r="CI728" t="s">
        <v>81</v>
      </c>
      <c r="CJ728" t="s">
        <v>109</v>
      </c>
      <c r="CL728" s="19">
        <v>1</v>
      </c>
      <c r="CM728" s="4">
        <v>46.607222222222227</v>
      </c>
      <c r="CN728" s="4">
        <v>65.703055555555565</v>
      </c>
      <c r="CO728" t="s">
        <v>109</v>
      </c>
      <c r="CP728" s="19">
        <v>0</v>
      </c>
      <c r="CQ728" s="19">
        <v>0</v>
      </c>
      <c r="CR728" s="19">
        <v>22</v>
      </c>
      <c r="CS728" s="19">
        <v>0</v>
      </c>
      <c r="CT728" s="19" t="s">
        <v>508</v>
      </c>
      <c r="CU728" s="19" t="s">
        <v>4036</v>
      </c>
    </row>
    <row r="729" spans="1:99" ht="21" customHeight="1" x14ac:dyDescent="0.2">
      <c r="A729">
        <v>10727</v>
      </c>
      <c r="B729" s="16" t="s">
        <v>3447</v>
      </c>
      <c r="C729" s="16" t="s">
        <v>3475</v>
      </c>
      <c r="D729" t="s">
        <v>3476</v>
      </c>
      <c r="E729" t="s">
        <v>3477</v>
      </c>
      <c r="F729" s="16" t="s">
        <v>3481</v>
      </c>
      <c r="G729" t="s">
        <v>3479</v>
      </c>
      <c r="H729" t="s">
        <v>155</v>
      </c>
      <c r="I729" s="16" t="s">
        <v>65</v>
      </c>
      <c r="J729" s="16" t="s">
        <v>66</v>
      </c>
      <c r="K729" s="16" t="s">
        <v>156</v>
      </c>
      <c r="L729" s="16" t="s">
        <v>3</v>
      </c>
      <c r="M729" t="s">
        <v>2228</v>
      </c>
      <c r="N729" t="s">
        <v>3453</v>
      </c>
      <c r="O729" t="s">
        <v>3454</v>
      </c>
      <c r="P729" t="s">
        <v>505</v>
      </c>
      <c r="Q729" s="2" t="s">
        <v>161</v>
      </c>
      <c r="R729" s="16" t="s">
        <v>3462</v>
      </c>
      <c r="S729">
        <v>2020</v>
      </c>
      <c r="T729" t="s">
        <v>3456</v>
      </c>
      <c r="U729" t="s">
        <v>3457</v>
      </c>
      <c r="V729" s="3">
        <v>80000</v>
      </c>
      <c r="W729" s="3"/>
      <c r="Z729">
        <v>19.100000000000001</v>
      </c>
      <c r="AC729" s="3">
        <v>540</v>
      </c>
      <c r="AD729" s="3"/>
      <c r="AE729">
        <v>0</v>
      </c>
      <c r="AF729">
        <v>200</v>
      </c>
      <c r="AH729" t="s">
        <v>3458</v>
      </c>
      <c r="AI729" s="20">
        <v>0.51</v>
      </c>
      <c r="AM729" t="s">
        <v>179</v>
      </c>
      <c r="AN729" t="s">
        <v>79</v>
      </c>
      <c r="AO729" s="19"/>
      <c r="AP729" s="19"/>
      <c r="AQ729" s="19"/>
      <c r="AR729" s="19"/>
      <c r="AS729" s="19"/>
      <c r="AT729" s="19"/>
      <c r="AU729" s="19"/>
      <c r="AV729" s="19"/>
      <c r="AW729" s="19"/>
      <c r="AX729" s="19"/>
      <c r="AY729" s="19"/>
      <c r="AZ729" s="19"/>
      <c r="BA729" s="19"/>
      <c r="BB729" s="19"/>
      <c r="BC729" s="19"/>
      <c r="BD729" s="19"/>
      <c r="BE729" s="19"/>
      <c r="BF729" s="19"/>
      <c r="BG729" s="19"/>
      <c r="BH729" s="19"/>
      <c r="BI729" s="19"/>
      <c r="BJ729" s="19"/>
      <c r="BK729" s="19"/>
      <c r="BL729" s="19"/>
      <c r="BM729" s="19"/>
      <c r="BN729" s="19"/>
      <c r="BO729" s="19"/>
      <c r="BP729" s="19"/>
      <c r="BQ729" s="19"/>
      <c r="BR729" s="19"/>
      <c r="BS729" s="19"/>
      <c r="BT729" s="19"/>
      <c r="BU729" s="19"/>
      <c r="BV729" s="19"/>
      <c r="BW729" s="19"/>
      <c r="BX729" s="19"/>
      <c r="BY729" s="19"/>
      <c r="BZ729" s="19"/>
      <c r="CA729" s="19"/>
      <c r="CB729" s="19"/>
      <c r="CC729" s="19">
        <v>5176</v>
      </c>
      <c r="CD729" s="19"/>
      <c r="CE729" s="19">
        <v>0</v>
      </c>
      <c r="CF729" s="19">
        <v>5176</v>
      </c>
      <c r="CG729" s="19">
        <v>0</v>
      </c>
      <c r="CH729" t="s">
        <v>108</v>
      </c>
      <c r="CI729" t="s">
        <v>81</v>
      </c>
      <c r="CJ729" t="s">
        <v>109</v>
      </c>
      <c r="CL729" s="19">
        <v>0</v>
      </c>
      <c r="CM729" s="4">
        <v>46.607222222222227</v>
      </c>
      <c r="CN729" s="4">
        <v>65.703055555555565</v>
      </c>
      <c r="CO729" t="s">
        <v>109</v>
      </c>
      <c r="CP729" s="19">
        <v>0</v>
      </c>
      <c r="CQ729" s="19">
        <v>0</v>
      </c>
      <c r="CR729" s="19">
        <v>0</v>
      </c>
      <c r="CS729" s="19">
        <v>5176</v>
      </c>
      <c r="CT729" s="19" t="s">
        <v>508</v>
      </c>
      <c r="CU729" s="19" t="s">
        <v>4036</v>
      </c>
    </row>
    <row r="730" spans="1:99" ht="21" customHeight="1" x14ac:dyDescent="0.2">
      <c r="A730">
        <v>10728</v>
      </c>
      <c r="B730" s="16" t="s">
        <v>3447</v>
      </c>
      <c r="C730" s="16" t="s">
        <v>3482</v>
      </c>
      <c r="D730" t="s">
        <v>3483</v>
      </c>
      <c r="E730" t="s">
        <v>3484</v>
      </c>
      <c r="F730" s="16" t="s">
        <v>3485</v>
      </c>
      <c r="G730" t="s">
        <v>3486</v>
      </c>
      <c r="H730" t="s">
        <v>155</v>
      </c>
      <c r="I730" s="16" t="s">
        <v>684</v>
      </c>
      <c r="J730" s="16" t="s">
        <v>5</v>
      </c>
      <c r="K730" s="16" t="s">
        <v>156</v>
      </c>
      <c r="L730" s="16" t="s">
        <v>68</v>
      </c>
      <c r="N730" t="s">
        <v>3453</v>
      </c>
      <c r="O730" t="s">
        <v>3454</v>
      </c>
      <c r="P730" t="s">
        <v>505</v>
      </c>
      <c r="Q730" s="2" t="s">
        <v>161</v>
      </c>
      <c r="R730" s="16" t="s">
        <v>3487</v>
      </c>
      <c r="S730">
        <v>2020</v>
      </c>
      <c r="T730" t="s">
        <v>3456</v>
      </c>
      <c r="U730" t="s">
        <v>3457</v>
      </c>
      <c r="V730" s="3">
        <v>145000</v>
      </c>
      <c r="W730" s="3"/>
      <c r="AC730" s="3">
        <v>690</v>
      </c>
      <c r="AD730" s="3"/>
      <c r="AE730">
        <v>0</v>
      </c>
      <c r="AF730">
        <v>200</v>
      </c>
      <c r="AH730" t="s">
        <v>3458</v>
      </c>
      <c r="AI730" s="20">
        <v>63</v>
      </c>
      <c r="AM730" t="s">
        <v>179</v>
      </c>
      <c r="AN730" t="s">
        <v>79</v>
      </c>
      <c r="AO730" s="19"/>
      <c r="AP730" s="19"/>
      <c r="AQ730" s="19"/>
      <c r="AR730" s="19"/>
      <c r="AS730" s="19"/>
      <c r="AT730" s="19"/>
      <c r="AU730" s="19"/>
      <c r="AV730" s="19"/>
      <c r="AW730" s="19"/>
      <c r="AX730" s="19"/>
      <c r="AY730" s="19"/>
      <c r="AZ730" s="19"/>
      <c r="BA730" s="19"/>
      <c r="BB730" s="19"/>
      <c r="BC730" s="19"/>
      <c r="BD730" s="19"/>
      <c r="BE730" s="19"/>
      <c r="BF730" s="19"/>
      <c r="BG730" s="19"/>
      <c r="BH730" s="19"/>
      <c r="BI730" s="19"/>
      <c r="BJ730" s="19"/>
      <c r="BK730" s="19"/>
      <c r="BL730" s="19"/>
      <c r="BM730" s="19"/>
      <c r="BN730" s="19">
        <v>31</v>
      </c>
      <c r="BO730" s="19"/>
      <c r="BP730" s="19"/>
      <c r="BQ730" s="19"/>
      <c r="BR730" s="19"/>
      <c r="BS730" s="19"/>
      <c r="BT730" s="19"/>
      <c r="BU730" s="19"/>
      <c r="BV730" s="19"/>
      <c r="BW730" s="19"/>
      <c r="BX730" s="19"/>
      <c r="BY730" s="19"/>
      <c r="BZ730" s="19"/>
      <c r="CA730" s="19"/>
      <c r="CB730" s="19"/>
      <c r="CC730" s="19"/>
      <c r="CD730" s="19"/>
      <c r="CE730" s="19">
        <v>0</v>
      </c>
      <c r="CF730" s="19">
        <v>31</v>
      </c>
      <c r="CG730" s="19">
        <v>0</v>
      </c>
      <c r="CH730" t="s">
        <v>108</v>
      </c>
      <c r="CI730" t="s">
        <v>81</v>
      </c>
      <c r="CJ730" t="s">
        <v>109</v>
      </c>
      <c r="CL730" s="19">
        <v>1</v>
      </c>
      <c r="CM730" s="4">
        <v>45.823333333333338</v>
      </c>
      <c r="CN730" s="4">
        <v>53.766111111111108</v>
      </c>
      <c r="CO730" t="s">
        <v>109</v>
      </c>
      <c r="CP730" s="19">
        <v>0</v>
      </c>
      <c r="CQ730" s="19">
        <v>0</v>
      </c>
      <c r="CR730" s="19">
        <v>31</v>
      </c>
      <c r="CS730" s="19">
        <v>0</v>
      </c>
      <c r="CT730" s="19" t="s">
        <v>508</v>
      </c>
      <c r="CU730" s="19" t="s">
        <v>4036</v>
      </c>
    </row>
    <row r="731" spans="1:99" ht="21" customHeight="1" x14ac:dyDescent="0.2">
      <c r="A731">
        <v>10729</v>
      </c>
      <c r="B731" s="16" t="s">
        <v>3447</v>
      </c>
      <c r="C731" s="16" t="s">
        <v>3482</v>
      </c>
      <c r="D731" t="s">
        <v>3483</v>
      </c>
      <c r="E731" t="s">
        <v>3484</v>
      </c>
      <c r="F731" s="16" t="s">
        <v>3488</v>
      </c>
      <c r="G731" t="s">
        <v>3486</v>
      </c>
      <c r="H731" t="s">
        <v>155</v>
      </c>
      <c r="I731" s="16" t="s">
        <v>65</v>
      </c>
      <c r="J731" s="16" t="s">
        <v>66</v>
      </c>
      <c r="K731" s="16" t="s">
        <v>156</v>
      </c>
      <c r="L731" s="16" t="s">
        <v>3</v>
      </c>
      <c r="M731" t="s">
        <v>2152</v>
      </c>
      <c r="N731" t="s">
        <v>3453</v>
      </c>
      <c r="O731" t="s">
        <v>3454</v>
      </c>
      <c r="P731" t="s">
        <v>505</v>
      </c>
      <c r="Q731" s="2" t="s">
        <v>161</v>
      </c>
      <c r="R731" s="16" t="s">
        <v>3462</v>
      </c>
      <c r="S731">
        <v>2020</v>
      </c>
      <c r="T731" t="s">
        <v>3456</v>
      </c>
      <c r="U731" t="s">
        <v>3457</v>
      </c>
      <c r="V731" s="3">
        <v>21400</v>
      </c>
      <c r="W731" s="3"/>
      <c r="Z731">
        <v>25.5</v>
      </c>
      <c r="AC731" s="3">
        <v>690</v>
      </c>
      <c r="AD731" s="3"/>
      <c r="AE731">
        <v>0</v>
      </c>
      <c r="AF731">
        <v>200</v>
      </c>
      <c r="AH731" t="s">
        <v>3458</v>
      </c>
      <c r="AI731" s="20">
        <v>0.51</v>
      </c>
      <c r="AM731" t="s">
        <v>179</v>
      </c>
      <c r="AN731" t="s">
        <v>79</v>
      </c>
      <c r="AO731" s="19"/>
      <c r="AP731" s="19"/>
      <c r="AQ731" s="19"/>
      <c r="AR731" s="19"/>
      <c r="AS731" s="19"/>
      <c r="AT731" s="19"/>
      <c r="AU731" s="19"/>
      <c r="AV731" s="19"/>
      <c r="AW731" s="19"/>
      <c r="AX731" s="19"/>
      <c r="AY731" s="19"/>
      <c r="AZ731" s="19"/>
      <c r="BA731" s="19"/>
      <c r="BB731" s="19"/>
      <c r="BC731" s="19"/>
      <c r="BD731" s="19"/>
      <c r="BE731" s="19"/>
      <c r="BF731" s="19"/>
      <c r="BG731" s="19"/>
      <c r="BH731" s="19"/>
      <c r="BI731" s="19"/>
      <c r="BJ731" s="19"/>
      <c r="BK731" s="19"/>
      <c r="BL731" s="19"/>
      <c r="BM731" s="19"/>
      <c r="BN731" s="19"/>
      <c r="BO731" s="19"/>
      <c r="BP731" s="19"/>
      <c r="BQ731" s="19"/>
      <c r="BR731" s="19"/>
      <c r="BS731" s="19"/>
      <c r="BT731" s="19"/>
      <c r="BU731" s="19"/>
      <c r="BV731" s="19"/>
      <c r="BW731" s="19"/>
      <c r="BX731" s="19"/>
      <c r="BY731" s="19"/>
      <c r="BZ731" s="19"/>
      <c r="CA731" s="19"/>
      <c r="CB731" s="19"/>
      <c r="CC731" s="19">
        <v>4609</v>
      </c>
      <c r="CD731" s="19"/>
      <c r="CE731" s="19">
        <v>0</v>
      </c>
      <c r="CF731" s="19">
        <v>4609</v>
      </c>
      <c r="CG731" s="19">
        <v>0</v>
      </c>
      <c r="CH731" t="s">
        <v>108</v>
      </c>
      <c r="CI731" t="s">
        <v>81</v>
      </c>
      <c r="CJ731" t="s">
        <v>109</v>
      </c>
      <c r="CL731" s="19">
        <v>0</v>
      </c>
      <c r="CM731" s="4">
        <v>45.823333333333338</v>
      </c>
      <c r="CN731" s="4">
        <v>53.766111111111108</v>
      </c>
      <c r="CO731" t="s">
        <v>109</v>
      </c>
      <c r="CP731" s="19">
        <v>0</v>
      </c>
      <c r="CQ731" s="19">
        <v>0</v>
      </c>
      <c r="CR731" s="19">
        <v>0</v>
      </c>
      <c r="CS731" s="19">
        <v>4609</v>
      </c>
      <c r="CT731" s="19" t="s">
        <v>508</v>
      </c>
      <c r="CU731" s="19" t="s">
        <v>4036</v>
      </c>
    </row>
    <row r="732" spans="1:99" ht="21" customHeight="1" x14ac:dyDescent="0.2">
      <c r="A732">
        <v>10730</v>
      </c>
      <c r="B732" s="16" t="s">
        <v>3447</v>
      </c>
      <c r="C732" s="16" t="s">
        <v>3482</v>
      </c>
      <c r="D732" t="s">
        <v>3483</v>
      </c>
      <c r="E732" t="s">
        <v>3484</v>
      </c>
      <c r="F732" s="16" t="s">
        <v>3489</v>
      </c>
      <c r="G732" t="s">
        <v>3486</v>
      </c>
      <c r="H732" t="s">
        <v>155</v>
      </c>
      <c r="I732" s="16" t="s">
        <v>65</v>
      </c>
      <c r="J732" s="16" t="s">
        <v>66</v>
      </c>
      <c r="K732" s="16" t="s">
        <v>156</v>
      </c>
      <c r="L732" s="16" t="s">
        <v>3</v>
      </c>
      <c r="M732" t="s">
        <v>2152</v>
      </c>
      <c r="N732" t="s">
        <v>3453</v>
      </c>
      <c r="O732" t="s">
        <v>3454</v>
      </c>
      <c r="P732" t="s">
        <v>505</v>
      </c>
      <c r="Q732" s="2" t="s">
        <v>161</v>
      </c>
      <c r="R732" s="16" t="s">
        <v>3462</v>
      </c>
      <c r="S732">
        <v>2020</v>
      </c>
      <c r="T732" t="s">
        <v>3456</v>
      </c>
      <c r="U732" t="s">
        <v>3457</v>
      </c>
      <c r="V732" s="3">
        <v>123600</v>
      </c>
      <c r="W732" s="3"/>
      <c r="Z732">
        <v>11</v>
      </c>
      <c r="AC732" s="3">
        <v>690</v>
      </c>
      <c r="AD732" s="3"/>
      <c r="AE732">
        <v>0</v>
      </c>
      <c r="AF732">
        <v>200</v>
      </c>
      <c r="AH732" t="s">
        <v>3458</v>
      </c>
      <c r="AI732" s="20">
        <v>0.51</v>
      </c>
      <c r="AM732" t="s">
        <v>179</v>
      </c>
      <c r="AN732" t="s">
        <v>79</v>
      </c>
      <c r="AO732" s="19"/>
      <c r="AP732" s="19"/>
      <c r="AQ732" s="19"/>
      <c r="AR732" s="19"/>
      <c r="AS732" s="19"/>
      <c r="AT732" s="19"/>
      <c r="AU732" s="19"/>
      <c r="AV732" s="19"/>
      <c r="AW732" s="19"/>
      <c r="AX732" s="19"/>
      <c r="AY732" s="19"/>
      <c r="AZ732" s="19"/>
      <c r="BA732" s="19"/>
      <c r="BB732" s="19"/>
      <c r="BC732" s="19"/>
      <c r="BD732" s="19"/>
      <c r="BE732" s="19"/>
      <c r="BF732" s="19"/>
      <c r="BG732" s="19"/>
      <c r="BH732" s="19"/>
      <c r="BI732" s="19"/>
      <c r="BJ732" s="19"/>
      <c r="BK732" s="19"/>
      <c r="BL732" s="19"/>
      <c r="BM732" s="19"/>
      <c r="BN732" s="19"/>
      <c r="BO732" s="19"/>
      <c r="BP732" s="19"/>
      <c r="BQ732" s="19"/>
      <c r="BR732" s="19"/>
      <c r="BS732" s="19"/>
      <c r="BT732" s="19"/>
      <c r="BU732" s="19"/>
      <c r="BV732" s="19"/>
      <c r="BW732" s="19"/>
      <c r="BX732" s="19"/>
      <c r="BY732" s="19"/>
      <c r="BZ732" s="19"/>
      <c r="CA732" s="19"/>
      <c r="CB732" s="19"/>
      <c r="CC732" s="19">
        <v>23922</v>
      </c>
      <c r="CD732" s="19"/>
      <c r="CE732" s="19">
        <v>0</v>
      </c>
      <c r="CF732" s="19">
        <v>23922</v>
      </c>
      <c r="CG732" s="19">
        <v>0</v>
      </c>
      <c r="CH732" t="s">
        <v>108</v>
      </c>
      <c r="CI732" t="s">
        <v>81</v>
      </c>
      <c r="CJ732" t="s">
        <v>109</v>
      </c>
      <c r="CL732" s="19">
        <v>0</v>
      </c>
      <c r="CM732" s="4">
        <v>45.823333333333338</v>
      </c>
      <c r="CN732" s="4">
        <v>53.766111111111108</v>
      </c>
      <c r="CO732" t="s">
        <v>109</v>
      </c>
      <c r="CP732" s="19">
        <v>0</v>
      </c>
      <c r="CQ732" s="19">
        <v>0</v>
      </c>
      <c r="CR732" s="19">
        <v>0</v>
      </c>
      <c r="CS732" s="19">
        <v>23922</v>
      </c>
      <c r="CT732" s="19" t="s">
        <v>508</v>
      </c>
      <c r="CU732" s="19" t="s">
        <v>4036</v>
      </c>
    </row>
    <row r="733" spans="1:99" ht="21" customHeight="1" x14ac:dyDescent="0.2">
      <c r="A733">
        <v>10731</v>
      </c>
      <c r="B733" s="16" t="s">
        <v>3447</v>
      </c>
      <c r="C733" s="16" t="s">
        <v>3490</v>
      </c>
      <c r="D733" t="s">
        <v>3491</v>
      </c>
      <c r="E733" t="s">
        <v>3492</v>
      </c>
      <c r="F733" s="16" t="s">
        <v>3493</v>
      </c>
      <c r="G733" t="s">
        <v>3494</v>
      </c>
      <c r="H733" t="s">
        <v>155</v>
      </c>
      <c r="I733" s="16" t="s">
        <v>684</v>
      </c>
      <c r="J733" s="16" t="s">
        <v>5</v>
      </c>
      <c r="K733" s="16" t="s">
        <v>156</v>
      </c>
      <c r="L733" s="16" t="s">
        <v>68</v>
      </c>
      <c r="N733" t="s">
        <v>3453</v>
      </c>
      <c r="O733" t="s">
        <v>3454</v>
      </c>
      <c r="P733" t="s">
        <v>505</v>
      </c>
      <c r="Q733" s="2" t="s">
        <v>161</v>
      </c>
      <c r="R733" s="16" t="s">
        <v>3495</v>
      </c>
      <c r="S733">
        <v>2020</v>
      </c>
      <c r="T733" t="s">
        <v>3456</v>
      </c>
      <c r="U733" t="s">
        <v>3457</v>
      </c>
      <c r="V733" s="3">
        <v>160000</v>
      </c>
      <c r="W733" s="3"/>
      <c r="AC733" s="3">
        <v>710</v>
      </c>
      <c r="AD733" s="3"/>
      <c r="AE733">
        <v>0</v>
      </c>
      <c r="AF733">
        <v>200</v>
      </c>
      <c r="AH733" t="s">
        <v>3458</v>
      </c>
      <c r="AI733" s="20">
        <v>87.3</v>
      </c>
      <c r="AM733" t="s">
        <v>179</v>
      </c>
      <c r="AN733" t="s">
        <v>79</v>
      </c>
      <c r="AO733" s="19"/>
      <c r="AP733" s="19"/>
      <c r="AQ733" s="19"/>
      <c r="AR733" s="19"/>
      <c r="AS733" s="19"/>
      <c r="AT733" s="19"/>
      <c r="AU733" s="19"/>
      <c r="AV733" s="19"/>
      <c r="AW733" s="19"/>
      <c r="AX733" s="19"/>
      <c r="AY733" s="19"/>
      <c r="AZ733" s="19"/>
      <c r="BA733" s="19"/>
      <c r="BB733" s="19"/>
      <c r="BC733" s="19"/>
      <c r="BD733" s="19"/>
      <c r="BE733" s="19"/>
      <c r="BF733" s="19"/>
      <c r="BG733" s="19"/>
      <c r="BH733" s="19"/>
      <c r="BI733" s="19"/>
      <c r="BJ733" s="19"/>
      <c r="BK733" s="19"/>
      <c r="BL733" s="19"/>
      <c r="BM733" s="19"/>
      <c r="BN733" s="19">
        <v>34</v>
      </c>
      <c r="BO733" s="19"/>
      <c r="BP733" s="19"/>
      <c r="BQ733" s="19"/>
      <c r="BR733" s="19"/>
      <c r="BS733" s="19"/>
      <c r="BT733" s="19"/>
      <c r="BU733" s="19"/>
      <c r="BV733" s="19"/>
      <c r="BW733" s="19"/>
      <c r="BX733" s="19"/>
      <c r="BY733" s="19"/>
      <c r="BZ733" s="19"/>
      <c r="CA733" s="19"/>
      <c r="CB733" s="19"/>
      <c r="CC733" s="19"/>
      <c r="CD733" s="19"/>
      <c r="CE733" s="19">
        <v>0</v>
      </c>
      <c r="CF733" s="19">
        <v>34</v>
      </c>
      <c r="CG733" s="19">
        <v>0</v>
      </c>
      <c r="CH733" t="s">
        <v>108</v>
      </c>
      <c r="CI733" t="s">
        <v>81</v>
      </c>
      <c r="CJ733" t="s">
        <v>109</v>
      </c>
      <c r="CL733" s="19">
        <v>1</v>
      </c>
      <c r="CM733" s="4">
        <v>44.18611111111111</v>
      </c>
      <c r="CN733" s="4">
        <v>71.350833333333327</v>
      </c>
      <c r="CO733" t="s">
        <v>109</v>
      </c>
      <c r="CP733" s="19">
        <v>0</v>
      </c>
      <c r="CQ733" s="19">
        <v>0</v>
      </c>
      <c r="CR733" s="19">
        <v>34</v>
      </c>
      <c r="CS733" s="19">
        <v>0</v>
      </c>
      <c r="CT733" s="19" t="s">
        <v>508</v>
      </c>
      <c r="CU733" s="19" t="s">
        <v>4036</v>
      </c>
    </row>
    <row r="734" spans="1:99" ht="21" customHeight="1" x14ac:dyDescent="0.2">
      <c r="A734">
        <v>10732</v>
      </c>
      <c r="B734" s="16" t="s">
        <v>3447</v>
      </c>
      <c r="C734" s="16" t="s">
        <v>3490</v>
      </c>
      <c r="D734" t="s">
        <v>3491</v>
      </c>
      <c r="E734" t="s">
        <v>3492</v>
      </c>
      <c r="F734" s="16" t="s">
        <v>3496</v>
      </c>
      <c r="G734" t="s">
        <v>3494</v>
      </c>
      <c r="H734" t="s">
        <v>155</v>
      </c>
      <c r="I734" s="16" t="s">
        <v>65</v>
      </c>
      <c r="J734" s="16" t="s">
        <v>66</v>
      </c>
      <c r="K734" s="16" t="s">
        <v>156</v>
      </c>
      <c r="L734" s="16" t="s">
        <v>3</v>
      </c>
      <c r="M734" t="s">
        <v>808</v>
      </c>
      <c r="N734" t="s">
        <v>3453</v>
      </c>
      <c r="O734" t="s">
        <v>3454</v>
      </c>
      <c r="P734" t="s">
        <v>505</v>
      </c>
      <c r="Q734" s="2" t="s">
        <v>161</v>
      </c>
      <c r="R734" s="16" t="s">
        <v>3462</v>
      </c>
      <c r="S734">
        <v>2020</v>
      </c>
      <c r="T734" t="s">
        <v>3456</v>
      </c>
      <c r="U734" t="s">
        <v>3457</v>
      </c>
      <c r="V734" s="3">
        <v>160000</v>
      </c>
      <c r="W734" s="3"/>
      <c r="Z734">
        <v>8.6</v>
      </c>
      <c r="AC734" s="3">
        <v>700</v>
      </c>
      <c r="AD734" s="3"/>
      <c r="AE734">
        <v>0</v>
      </c>
      <c r="AF734">
        <v>200</v>
      </c>
      <c r="AH734" t="s">
        <v>3458</v>
      </c>
      <c r="AI734" s="20">
        <v>0.52</v>
      </c>
      <c r="AM734" t="s">
        <v>179</v>
      </c>
      <c r="AN734" t="s">
        <v>79</v>
      </c>
      <c r="AO734" s="19"/>
      <c r="AP734" s="19"/>
      <c r="AQ734" s="19"/>
      <c r="AR734" s="19"/>
      <c r="AS734" s="19"/>
      <c r="AT734" s="19"/>
      <c r="AU734" s="19"/>
      <c r="AV734" s="19"/>
      <c r="AW734" s="19"/>
      <c r="AX734" s="19"/>
      <c r="AY734" s="19"/>
      <c r="AZ734" s="19"/>
      <c r="BA734" s="19"/>
      <c r="BB734" s="19"/>
      <c r="BC734" s="19"/>
      <c r="BD734" s="19"/>
      <c r="BE734" s="19"/>
      <c r="BF734" s="19"/>
      <c r="BG734" s="19"/>
      <c r="BH734" s="19"/>
      <c r="BI734" s="19"/>
      <c r="BJ734" s="19"/>
      <c r="BK734" s="19"/>
      <c r="BL734" s="19"/>
      <c r="BM734" s="19"/>
      <c r="BN734" s="19"/>
      <c r="BO734" s="19"/>
      <c r="BP734" s="19"/>
      <c r="BQ734" s="19"/>
      <c r="BR734" s="19"/>
      <c r="BS734" s="19"/>
      <c r="BT734" s="19"/>
      <c r="BU734" s="19"/>
      <c r="BV734" s="19"/>
      <c r="BW734" s="19"/>
      <c r="BX734" s="19"/>
      <c r="BY734" s="19"/>
      <c r="BZ734" s="19"/>
      <c r="CA734" s="19"/>
      <c r="CB734" s="19"/>
      <c r="CC734" s="19">
        <v>24767</v>
      </c>
      <c r="CD734" s="19"/>
      <c r="CE734" s="19">
        <v>0</v>
      </c>
      <c r="CF734" s="19">
        <v>24767</v>
      </c>
      <c r="CG734" s="19">
        <v>0</v>
      </c>
      <c r="CH734" t="s">
        <v>108</v>
      </c>
      <c r="CI734" t="s">
        <v>81</v>
      </c>
      <c r="CJ734" t="s">
        <v>109</v>
      </c>
      <c r="CL734" s="19">
        <v>0</v>
      </c>
      <c r="CM734" s="4">
        <v>44.18611111111111</v>
      </c>
      <c r="CN734" s="4">
        <v>71.350833333333327</v>
      </c>
      <c r="CO734" t="s">
        <v>109</v>
      </c>
      <c r="CP734" s="19">
        <v>0</v>
      </c>
      <c r="CQ734" s="19">
        <v>0</v>
      </c>
      <c r="CR734" s="19">
        <v>0</v>
      </c>
      <c r="CS734" s="19">
        <v>24767</v>
      </c>
      <c r="CT734" s="19" t="s">
        <v>508</v>
      </c>
      <c r="CU734" s="19" t="s">
        <v>4036</v>
      </c>
    </row>
    <row r="735" spans="1:99" ht="21" customHeight="1" x14ac:dyDescent="0.2">
      <c r="A735">
        <v>10733</v>
      </c>
      <c r="B735" s="16" t="s">
        <v>3447</v>
      </c>
      <c r="C735" s="16" t="s">
        <v>3490</v>
      </c>
      <c r="D735" t="s">
        <v>3491</v>
      </c>
      <c r="E735" t="s">
        <v>3492</v>
      </c>
      <c r="F735" s="16" t="s">
        <v>3497</v>
      </c>
      <c r="G735" t="s">
        <v>3494</v>
      </c>
      <c r="H735" t="s">
        <v>155</v>
      </c>
      <c r="I735" s="16" t="s">
        <v>65</v>
      </c>
      <c r="J735" s="16" t="s">
        <v>66</v>
      </c>
      <c r="K735" s="16" t="s">
        <v>156</v>
      </c>
      <c r="L735" s="16" t="s">
        <v>3</v>
      </c>
      <c r="M735" t="s">
        <v>703</v>
      </c>
      <c r="N735" t="s">
        <v>3453</v>
      </c>
      <c r="O735" t="s">
        <v>3454</v>
      </c>
      <c r="P735" t="s">
        <v>505</v>
      </c>
      <c r="Q735" s="2" t="s">
        <v>161</v>
      </c>
      <c r="R735" s="16" t="s">
        <v>3462</v>
      </c>
      <c r="S735">
        <v>2020</v>
      </c>
      <c r="T735" t="s">
        <v>3456</v>
      </c>
      <c r="U735" t="s">
        <v>3457</v>
      </c>
      <c r="V735" s="3">
        <v>160000</v>
      </c>
      <c r="W735" s="3"/>
      <c r="Z735">
        <v>11</v>
      </c>
      <c r="AC735" s="3">
        <v>720</v>
      </c>
      <c r="AD735" s="3"/>
      <c r="AE735">
        <v>0</v>
      </c>
      <c r="AF735">
        <v>200</v>
      </c>
      <c r="AH735" t="s">
        <v>3458</v>
      </c>
      <c r="AI735" s="20">
        <v>0.52</v>
      </c>
      <c r="AM735" t="s">
        <v>179</v>
      </c>
      <c r="AN735" t="s">
        <v>79</v>
      </c>
      <c r="AO735" s="19"/>
      <c r="AP735" s="19"/>
      <c r="AQ735" s="19"/>
      <c r="AR735" s="19"/>
      <c r="AS735" s="19"/>
      <c r="AT735" s="19"/>
      <c r="AU735" s="19"/>
      <c r="AV735" s="19"/>
      <c r="AW735" s="19"/>
      <c r="AX735" s="19"/>
      <c r="AY735" s="19"/>
      <c r="AZ735" s="19"/>
      <c r="BA735" s="19"/>
      <c r="BB735" s="19"/>
      <c r="BC735" s="19"/>
      <c r="BD735" s="19"/>
      <c r="BE735" s="19"/>
      <c r="BF735" s="19"/>
      <c r="BG735" s="19"/>
      <c r="BH735" s="19"/>
      <c r="BI735" s="19"/>
      <c r="BJ735" s="19"/>
      <c r="BK735" s="19"/>
      <c r="BL735" s="19"/>
      <c r="BM735" s="19"/>
      <c r="BN735" s="19"/>
      <c r="BO735" s="19"/>
      <c r="BP735" s="19"/>
      <c r="BQ735" s="19"/>
      <c r="BR735" s="19"/>
      <c r="BS735" s="19"/>
      <c r="BT735" s="19"/>
      <c r="BU735" s="19"/>
      <c r="BV735" s="19"/>
      <c r="BW735" s="19"/>
      <c r="BX735" s="19"/>
      <c r="BY735" s="19"/>
      <c r="BZ735" s="19"/>
      <c r="CA735" s="19"/>
      <c r="CB735" s="19"/>
      <c r="CC735" s="19">
        <v>19388</v>
      </c>
      <c r="CD735" s="19"/>
      <c r="CE735" s="19">
        <v>0</v>
      </c>
      <c r="CF735" s="19">
        <v>19388</v>
      </c>
      <c r="CG735" s="19">
        <v>0</v>
      </c>
      <c r="CH735" t="s">
        <v>108</v>
      </c>
      <c r="CI735" t="s">
        <v>81</v>
      </c>
      <c r="CJ735" t="s">
        <v>109</v>
      </c>
      <c r="CL735" s="19">
        <v>0</v>
      </c>
      <c r="CM735" s="4">
        <v>44.18611111111111</v>
      </c>
      <c r="CN735" s="4">
        <v>71.350833333333327</v>
      </c>
      <c r="CO735" t="s">
        <v>109</v>
      </c>
      <c r="CP735" s="19">
        <v>0</v>
      </c>
      <c r="CQ735" s="19">
        <v>0</v>
      </c>
      <c r="CR735" s="19">
        <v>0</v>
      </c>
      <c r="CS735" s="19">
        <v>19388</v>
      </c>
      <c r="CT735" s="19" t="s">
        <v>508</v>
      </c>
      <c r="CU735" s="19" t="s">
        <v>4036</v>
      </c>
    </row>
    <row r="736" spans="1:99" ht="21" customHeight="1" x14ac:dyDescent="0.2">
      <c r="A736">
        <v>10734</v>
      </c>
      <c r="B736" s="16" t="s">
        <v>3447</v>
      </c>
      <c r="C736" s="16" t="s">
        <v>3498</v>
      </c>
      <c r="D736" t="s">
        <v>3499</v>
      </c>
      <c r="E736" t="s">
        <v>3500</v>
      </c>
      <c r="F736" s="16" t="s">
        <v>3501</v>
      </c>
      <c r="G736" t="s">
        <v>3502</v>
      </c>
      <c r="H736" t="s">
        <v>155</v>
      </c>
      <c r="I736" s="16" t="s">
        <v>684</v>
      </c>
      <c r="J736" s="16" t="s">
        <v>5</v>
      </c>
      <c r="K736" s="16" t="s">
        <v>156</v>
      </c>
      <c r="L736" s="16" t="s">
        <v>68</v>
      </c>
      <c r="N736" t="s">
        <v>3453</v>
      </c>
      <c r="O736" t="s">
        <v>3454</v>
      </c>
      <c r="P736" t="s">
        <v>505</v>
      </c>
      <c r="Q736" s="2" t="s">
        <v>161</v>
      </c>
      <c r="R736" s="16" t="s">
        <v>3503</v>
      </c>
      <c r="S736">
        <v>2020</v>
      </c>
      <c r="T736" t="s">
        <v>3456</v>
      </c>
      <c r="U736" t="s">
        <v>3457</v>
      </c>
      <c r="V736" s="3">
        <v>5000</v>
      </c>
      <c r="W736" s="3"/>
      <c r="AC736" s="3">
        <v>780</v>
      </c>
      <c r="AD736" s="3"/>
      <c r="AE736">
        <v>0</v>
      </c>
      <c r="AF736">
        <v>200</v>
      </c>
      <c r="AH736" t="s">
        <v>3458</v>
      </c>
      <c r="AI736" s="20">
        <v>87.3</v>
      </c>
      <c r="AM736" t="s">
        <v>179</v>
      </c>
      <c r="AN736" t="s">
        <v>79</v>
      </c>
      <c r="AO736" s="19"/>
      <c r="AP736" s="19"/>
      <c r="AQ736" s="19"/>
      <c r="AR736" s="19"/>
      <c r="AS736" s="19"/>
      <c r="AT736" s="19"/>
      <c r="AU736" s="19"/>
      <c r="AV736" s="19"/>
      <c r="AW736" s="19"/>
      <c r="AX736" s="19"/>
      <c r="AY736" s="19"/>
      <c r="AZ736" s="19"/>
      <c r="BA736" s="19"/>
      <c r="BB736" s="19"/>
      <c r="BC736" s="19"/>
      <c r="BD736" s="19"/>
      <c r="BE736" s="19"/>
      <c r="BF736" s="19"/>
      <c r="BG736" s="19"/>
      <c r="BH736" s="19"/>
      <c r="BI736" s="19"/>
      <c r="BJ736" s="19"/>
      <c r="BK736" s="19"/>
      <c r="BL736" s="19"/>
      <c r="BM736" s="19"/>
      <c r="BN736" s="19">
        <v>16</v>
      </c>
      <c r="BO736" s="19"/>
      <c r="BP736" s="19"/>
      <c r="BQ736" s="19"/>
      <c r="BR736" s="19"/>
      <c r="BS736" s="19"/>
      <c r="BT736" s="19"/>
      <c r="BU736" s="19"/>
      <c r="BV736" s="19"/>
      <c r="BW736" s="19"/>
      <c r="BX736" s="19"/>
      <c r="BY736" s="19"/>
      <c r="BZ736" s="19"/>
      <c r="CA736" s="19"/>
      <c r="CB736" s="19"/>
      <c r="CC736" s="19"/>
      <c r="CD736" s="19"/>
      <c r="CE736" s="19">
        <v>0</v>
      </c>
      <c r="CF736" s="19">
        <v>16</v>
      </c>
      <c r="CG736" s="19">
        <v>0</v>
      </c>
      <c r="CH736" t="s">
        <v>108</v>
      </c>
      <c r="CI736" t="s">
        <v>81</v>
      </c>
      <c r="CJ736" t="s">
        <v>109</v>
      </c>
      <c r="CL736" s="19">
        <v>1</v>
      </c>
      <c r="CM736" s="4">
        <v>47.834166666666668</v>
      </c>
      <c r="CN736" s="4">
        <v>83.175277777777779</v>
      </c>
      <c r="CO736" t="s">
        <v>109</v>
      </c>
      <c r="CP736" s="19">
        <v>0</v>
      </c>
      <c r="CQ736" s="19">
        <v>0</v>
      </c>
      <c r="CR736" s="19">
        <v>16</v>
      </c>
      <c r="CS736" s="19">
        <v>0</v>
      </c>
      <c r="CT736" s="19" t="s">
        <v>508</v>
      </c>
      <c r="CU736" s="19" t="s">
        <v>4036</v>
      </c>
    </row>
    <row r="737" spans="1:99" ht="21" customHeight="1" x14ac:dyDescent="0.2">
      <c r="A737">
        <v>10735</v>
      </c>
      <c r="B737" s="16" t="s">
        <v>3447</v>
      </c>
      <c r="C737" s="16" t="s">
        <v>3498</v>
      </c>
      <c r="D737" t="s">
        <v>3499</v>
      </c>
      <c r="E737" t="s">
        <v>3500</v>
      </c>
      <c r="F737" s="16" t="s">
        <v>3504</v>
      </c>
      <c r="G737" t="s">
        <v>3502</v>
      </c>
      <c r="H737" t="s">
        <v>155</v>
      </c>
      <c r="I737" s="16" t="s">
        <v>65</v>
      </c>
      <c r="J737" s="16" t="s">
        <v>66</v>
      </c>
      <c r="K737" s="16" t="s">
        <v>156</v>
      </c>
      <c r="L737" s="16" t="s">
        <v>3</v>
      </c>
      <c r="M737" t="s">
        <v>2182</v>
      </c>
      <c r="N737" t="s">
        <v>3453</v>
      </c>
      <c r="O737" t="s">
        <v>3454</v>
      </c>
      <c r="P737" t="s">
        <v>505</v>
      </c>
      <c r="Q737" s="2" t="s">
        <v>161</v>
      </c>
      <c r="R737" s="16" t="s">
        <v>3462</v>
      </c>
      <c r="S737">
        <v>2020</v>
      </c>
      <c r="T737" t="s">
        <v>3456</v>
      </c>
      <c r="U737" t="s">
        <v>3457</v>
      </c>
      <c r="V737" s="3">
        <v>5000</v>
      </c>
      <c r="W737" s="3"/>
      <c r="Z737">
        <v>9.4</v>
      </c>
      <c r="AC737" s="3">
        <v>780</v>
      </c>
      <c r="AD737" s="3"/>
      <c r="AE737">
        <v>0</v>
      </c>
      <c r="AF737">
        <v>200</v>
      </c>
      <c r="AH737" t="s">
        <v>3458</v>
      </c>
      <c r="AI737" s="20">
        <v>0.51</v>
      </c>
      <c r="AM737" t="s">
        <v>179</v>
      </c>
      <c r="AN737" t="s">
        <v>79</v>
      </c>
      <c r="AO737" s="19"/>
      <c r="AP737" s="19"/>
      <c r="AQ737" s="19"/>
      <c r="AR737" s="19"/>
      <c r="AS737" s="19"/>
      <c r="AT737" s="19"/>
      <c r="AU737" s="19"/>
      <c r="AV737" s="19"/>
      <c r="AW737" s="19"/>
      <c r="AX737" s="19"/>
      <c r="AY737" s="19"/>
      <c r="AZ737" s="19"/>
      <c r="BA737" s="19"/>
      <c r="BB737" s="19"/>
      <c r="BC737" s="19"/>
      <c r="BD737" s="19"/>
      <c r="BE737" s="19"/>
      <c r="BF737" s="19"/>
      <c r="BG737" s="19"/>
      <c r="BH737" s="19"/>
      <c r="BI737" s="19"/>
      <c r="BJ737" s="19"/>
      <c r="BK737" s="19"/>
      <c r="BL737" s="19"/>
      <c r="BM737" s="19"/>
      <c r="BN737" s="19"/>
      <c r="BO737" s="19"/>
      <c r="BP737" s="19"/>
      <c r="BQ737" s="19"/>
      <c r="BR737" s="19"/>
      <c r="BS737" s="19"/>
      <c r="BT737" s="19"/>
      <c r="BU737" s="19"/>
      <c r="BV737" s="19"/>
      <c r="BW737" s="19"/>
      <c r="BX737" s="19"/>
      <c r="BY737" s="19"/>
      <c r="BZ737" s="19"/>
      <c r="CA737" s="19"/>
      <c r="CB737" s="19"/>
      <c r="CC737" s="19">
        <v>176</v>
      </c>
      <c r="CD737" s="19"/>
      <c r="CE737" s="19">
        <v>0</v>
      </c>
      <c r="CF737" s="19">
        <v>176</v>
      </c>
      <c r="CG737" s="19">
        <v>0</v>
      </c>
      <c r="CH737" t="s">
        <v>108</v>
      </c>
      <c r="CI737" t="s">
        <v>81</v>
      </c>
      <c r="CJ737" t="s">
        <v>109</v>
      </c>
      <c r="CL737" s="19">
        <v>0</v>
      </c>
      <c r="CM737" s="4">
        <v>47.834166666666668</v>
      </c>
      <c r="CN737" s="4">
        <v>83.175277777777779</v>
      </c>
      <c r="CO737" t="s">
        <v>109</v>
      </c>
      <c r="CP737" s="19">
        <v>0</v>
      </c>
      <c r="CQ737" s="19">
        <v>0</v>
      </c>
      <c r="CR737" s="19">
        <v>0</v>
      </c>
      <c r="CS737" s="19">
        <v>176</v>
      </c>
      <c r="CT737" s="19" t="s">
        <v>508</v>
      </c>
      <c r="CU737" s="19" t="s">
        <v>4036</v>
      </c>
    </row>
    <row r="738" spans="1:99" ht="21" customHeight="1" x14ac:dyDescent="0.2">
      <c r="A738">
        <v>10736</v>
      </c>
      <c r="B738" s="16" t="s">
        <v>3505</v>
      </c>
      <c r="C738" s="16" t="s">
        <v>3506</v>
      </c>
      <c r="D738" t="s">
        <v>3507</v>
      </c>
      <c r="E738" t="s">
        <v>3508</v>
      </c>
      <c r="F738" s="16" t="s">
        <v>3509</v>
      </c>
      <c r="G738" t="s">
        <v>3510</v>
      </c>
      <c r="H738" t="s">
        <v>3511</v>
      </c>
      <c r="I738" s="16" t="s">
        <v>65</v>
      </c>
      <c r="J738" s="16" t="s">
        <v>66</v>
      </c>
      <c r="K738" s="16" t="s">
        <v>156</v>
      </c>
      <c r="L738" s="16" t="s">
        <v>3</v>
      </c>
      <c r="M738" t="s">
        <v>3461</v>
      </c>
      <c r="N738" t="s">
        <v>3512</v>
      </c>
      <c r="O738" t="s">
        <v>3513</v>
      </c>
      <c r="P738" t="s">
        <v>3514</v>
      </c>
      <c r="Q738" t="s">
        <v>3515</v>
      </c>
      <c r="R738" s="16" t="s">
        <v>3516</v>
      </c>
      <c r="S738">
        <v>2017</v>
      </c>
      <c r="T738" t="s">
        <v>3456</v>
      </c>
      <c r="U738" t="s">
        <v>3457</v>
      </c>
      <c r="V738" s="3">
        <v>320</v>
      </c>
      <c r="W738" s="3">
        <v>2000</v>
      </c>
      <c r="X738">
        <v>0</v>
      </c>
      <c r="Y738">
        <v>0</v>
      </c>
      <c r="Z738">
        <v>0</v>
      </c>
      <c r="AA738">
        <v>0</v>
      </c>
      <c r="AB738">
        <v>0</v>
      </c>
      <c r="AC738" s="3">
        <v>0</v>
      </c>
      <c r="AD738" s="3">
        <v>0</v>
      </c>
      <c r="AE738">
        <v>0</v>
      </c>
      <c r="AF738">
        <v>200</v>
      </c>
      <c r="AG738">
        <v>0</v>
      </c>
      <c r="AH738" t="s">
        <v>3517</v>
      </c>
      <c r="AI738" s="20">
        <v>0</v>
      </c>
      <c r="AJ738">
        <v>0</v>
      </c>
      <c r="AK738">
        <v>0</v>
      </c>
      <c r="AL738">
        <v>0</v>
      </c>
      <c r="AM738" t="s">
        <v>3518</v>
      </c>
      <c r="AN738" t="s">
        <v>79</v>
      </c>
      <c r="AO738" s="19">
        <v>0</v>
      </c>
      <c r="AP738" s="19">
        <v>0</v>
      </c>
      <c r="AQ738" s="19">
        <v>0</v>
      </c>
      <c r="AR738" s="19">
        <v>0</v>
      </c>
      <c r="AS738" s="19">
        <v>0</v>
      </c>
      <c r="AT738" s="19">
        <v>0</v>
      </c>
      <c r="AU738" s="19">
        <v>0</v>
      </c>
      <c r="AV738" s="19">
        <v>0</v>
      </c>
      <c r="AW738" s="19">
        <v>0</v>
      </c>
      <c r="AX738" s="19">
        <v>0</v>
      </c>
      <c r="AY738" s="19">
        <v>0</v>
      </c>
      <c r="AZ738" s="19">
        <v>0</v>
      </c>
      <c r="BA738" s="19">
        <v>0</v>
      </c>
      <c r="BB738" s="19">
        <v>0</v>
      </c>
      <c r="BC738" s="19">
        <v>0</v>
      </c>
      <c r="BD738" s="19">
        <v>0</v>
      </c>
      <c r="BE738" s="19">
        <v>0</v>
      </c>
      <c r="BF738" s="19">
        <v>0</v>
      </c>
      <c r="BG738" s="19">
        <v>0</v>
      </c>
      <c r="BH738" s="19">
        <v>0</v>
      </c>
      <c r="BI738" s="19">
        <v>0</v>
      </c>
      <c r="BJ738" s="19">
        <v>0</v>
      </c>
      <c r="BK738" s="19">
        <v>0</v>
      </c>
      <c r="BL738" s="19">
        <v>0</v>
      </c>
      <c r="BM738" s="19">
        <v>0</v>
      </c>
      <c r="BN738" s="19">
        <v>0</v>
      </c>
      <c r="BO738" s="19">
        <v>0</v>
      </c>
      <c r="BP738" s="19">
        <v>0</v>
      </c>
      <c r="BQ738" s="19">
        <v>0</v>
      </c>
      <c r="BR738" s="19">
        <v>0</v>
      </c>
      <c r="BS738" s="19">
        <v>0</v>
      </c>
      <c r="BT738" s="19">
        <v>0</v>
      </c>
      <c r="BU738" s="19">
        <v>0</v>
      </c>
      <c r="BV738" s="19">
        <v>0</v>
      </c>
      <c r="BW738" s="19">
        <v>0</v>
      </c>
      <c r="BX738" s="19">
        <v>0</v>
      </c>
      <c r="BY738" s="19">
        <v>0</v>
      </c>
      <c r="BZ738" s="19">
        <v>0</v>
      </c>
      <c r="CA738" s="19">
        <v>0</v>
      </c>
      <c r="CB738" s="19">
        <v>0</v>
      </c>
      <c r="CC738" s="19">
        <v>440</v>
      </c>
      <c r="CD738" s="19">
        <v>0</v>
      </c>
      <c r="CE738" s="19">
        <v>0</v>
      </c>
      <c r="CF738" s="19">
        <v>440</v>
      </c>
      <c r="CG738" s="19">
        <v>0</v>
      </c>
      <c r="CH738" t="s">
        <v>108</v>
      </c>
      <c r="CI738" t="s">
        <v>81</v>
      </c>
      <c r="CJ738" t="s">
        <v>109</v>
      </c>
      <c r="CL738" s="19">
        <v>0</v>
      </c>
      <c r="CM738" s="4">
        <v>29.408055555555553</v>
      </c>
      <c r="CN738" s="4">
        <v>47.348333333333336</v>
      </c>
      <c r="CO738" t="s">
        <v>82</v>
      </c>
      <c r="CP738" s="19">
        <v>0</v>
      </c>
      <c r="CQ738" s="19">
        <v>0</v>
      </c>
      <c r="CR738" s="19">
        <v>0</v>
      </c>
      <c r="CS738" s="19">
        <v>440</v>
      </c>
      <c r="CT738" s="19" t="s">
        <v>3519</v>
      </c>
      <c r="CU738" s="19" t="s">
        <v>4036</v>
      </c>
    </row>
    <row r="739" spans="1:99" ht="21" customHeight="1" x14ac:dyDescent="0.2">
      <c r="A739">
        <v>10737</v>
      </c>
      <c r="B739" s="16" t="s">
        <v>3520</v>
      </c>
      <c r="C739" s="16" t="s">
        <v>3521</v>
      </c>
      <c r="D739" t="s">
        <v>3522</v>
      </c>
      <c r="E739" t="s">
        <v>3523</v>
      </c>
      <c r="F739" s="16" t="s">
        <v>3524</v>
      </c>
      <c r="G739" t="s">
        <v>3520</v>
      </c>
      <c r="H739" t="s">
        <v>260</v>
      </c>
      <c r="I739" s="16" t="s">
        <v>65</v>
      </c>
      <c r="J739" s="16" t="s">
        <v>66</v>
      </c>
      <c r="K739" s="16" t="s">
        <v>156</v>
      </c>
      <c r="L739" s="16" t="s">
        <v>3</v>
      </c>
      <c r="N739" t="s">
        <v>3525</v>
      </c>
      <c r="O739" t="s">
        <v>3526</v>
      </c>
      <c r="P739" t="s">
        <v>1626</v>
      </c>
      <c r="Q739" s="2" t="s">
        <v>3527</v>
      </c>
      <c r="R739" s="16" t="s">
        <v>3528</v>
      </c>
      <c r="S739">
        <v>2010</v>
      </c>
      <c r="T739" t="s">
        <v>3456</v>
      </c>
      <c r="U739" t="s">
        <v>76</v>
      </c>
      <c r="V739" s="3">
        <v>653512</v>
      </c>
      <c r="W739" s="3">
        <v>0</v>
      </c>
      <c r="X739">
        <v>0</v>
      </c>
      <c r="Y739">
        <v>0</v>
      </c>
      <c r="Z739">
        <v>0</v>
      </c>
      <c r="AA739">
        <v>0</v>
      </c>
      <c r="AB739">
        <v>0</v>
      </c>
      <c r="AC739" s="3">
        <v>0</v>
      </c>
      <c r="AD739" s="3">
        <v>0</v>
      </c>
      <c r="AE739">
        <v>0</v>
      </c>
      <c r="AF739">
        <v>200</v>
      </c>
      <c r="AG739">
        <v>0</v>
      </c>
      <c r="AH739" t="s">
        <v>3458</v>
      </c>
      <c r="AI739" s="20">
        <v>0</v>
      </c>
      <c r="AJ739">
        <v>0</v>
      </c>
      <c r="AK739">
        <v>0</v>
      </c>
      <c r="AL739">
        <v>0</v>
      </c>
      <c r="AM739" t="s">
        <v>3529</v>
      </c>
      <c r="AN739" t="s">
        <v>79</v>
      </c>
      <c r="AO739" s="19">
        <v>0</v>
      </c>
      <c r="AP739" s="19">
        <v>0</v>
      </c>
      <c r="AQ739" s="19">
        <v>0</v>
      </c>
      <c r="AR739" s="19">
        <v>0</v>
      </c>
      <c r="AS739" s="19">
        <v>0</v>
      </c>
      <c r="AT739" s="19">
        <v>0</v>
      </c>
      <c r="AU739" s="19">
        <v>0</v>
      </c>
      <c r="AV739" s="19">
        <v>0</v>
      </c>
      <c r="AW739" s="19">
        <v>0</v>
      </c>
      <c r="AX739" s="19">
        <v>0</v>
      </c>
      <c r="AY739" s="19">
        <v>0</v>
      </c>
      <c r="AZ739" s="19">
        <v>0</v>
      </c>
      <c r="BA739" s="19">
        <v>0</v>
      </c>
      <c r="BB739" s="19">
        <v>0</v>
      </c>
      <c r="BC739" s="19">
        <v>0</v>
      </c>
      <c r="BD739" s="19">
        <v>0</v>
      </c>
      <c r="BE739" s="19">
        <v>0</v>
      </c>
      <c r="BF739" s="19">
        <v>0</v>
      </c>
      <c r="BG739" s="19">
        <v>0</v>
      </c>
      <c r="BH739" s="19">
        <v>0</v>
      </c>
      <c r="BI739" s="19">
        <v>0</v>
      </c>
      <c r="BJ739" s="19">
        <v>0</v>
      </c>
      <c r="BK739" s="19">
        <v>0</v>
      </c>
      <c r="BL739" s="19">
        <v>0</v>
      </c>
      <c r="BM739" s="19">
        <v>0</v>
      </c>
      <c r="BN739" s="19">
        <v>0</v>
      </c>
      <c r="BO739" s="19">
        <v>0</v>
      </c>
      <c r="BP739" s="19">
        <v>0</v>
      </c>
      <c r="BQ739" s="19">
        <v>0</v>
      </c>
      <c r="BR739" s="19">
        <v>0</v>
      </c>
      <c r="BS739" s="19">
        <v>0</v>
      </c>
      <c r="BT739" s="19">
        <v>0</v>
      </c>
      <c r="BU739" s="19">
        <v>0</v>
      </c>
      <c r="BV739" s="19">
        <v>0</v>
      </c>
      <c r="BW739" s="19">
        <v>0</v>
      </c>
      <c r="BX739" s="19">
        <v>0</v>
      </c>
      <c r="BY739" s="19">
        <v>0</v>
      </c>
      <c r="BZ739" s="19">
        <v>0</v>
      </c>
      <c r="CA739" s="19">
        <v>0</v>
      </c>
      <c r="CB739" s="19">
        <v>0</v>
      </c>
      <c r="CC739" s="19">
        <v>0</v>
      </c>
      <c r="CD739" s="19">
        <v>0</v>
      </c>
      <c r="CE739" s="19">
        <v>0</v>
      </c>
      <c r="CF739" s="19">
        <v>0</v>
      </c>
      <c r="CG739" s="19">
        <v>0</v>
      </c>
      <c r="CH739" t="s">
        <v>108</v>
      </c>
      <c r="CI739" t="s">
        <v>81</v>
      </c>
      <c r="CJ739" t="s">
        <v>109</v>
      </c>
      <c r="CL739" s="19">
        <v>0</v>
      </c>
      <c r="CM739" s="4">
        <v>-22.523333333333333</v>
      </c>
      <c r="CN739" s="4">
        <v>33.407499999999999</v>
      </c>
      <c r="CO739" t="s">
        <v>109</v>
      </c>
      <c r="CP739" s="19">
        <v>0</v>
      </c>
      <c r="CQ739" s="19">
        <v>0</v>
      </c>
      <c r="CR739" s="19">
        <v>0</v>
      </c>
      <c r="CS739" s="19">
        <v>0</v>
      </c>
      <c r="CT739" s="19" t="s">
        <v>3530</v>
      </c>
      <c r="CU739" s="19" t="s">
        <v>4036</v>
      </c>
    </row>
    <row r="740" spans="1:99" ht="21" customHeight="1" x14ac:dyDescent="0.2">
      <c r="A740">
        <v>10738</v>
      </c>
      <c r="B740" s="16" t="s">
        <v>3520</v>
      </c>
      <c r="C740" s="16"/>
      <c r="D740" t="s">
        <v>3531</v>
      </c>
      <c r="E740" t="s">
        <v>3532</v>
      </c>
      <c r="F740" s="16" t="s">
        <v>3533</v>
      </c>
      <c r="G740" t="s">
        <v>3520</v>
      </c>
      <c r="H740" t="s">
        <v>3534</v>
      </c>
      <c r="I740" s="16" t="s">
        <v>65</v>
      </c>
      <c r="J740" s="16" t="s">
        <v>66</v>
      </c>
      <c r="K740" s="16" t="s">
        <v>156</v>
      </c>
      <c r="L740" s="16" t="s">
        <v>98</v>
      </c>
      <c r="M740" t="s">
        <v>99</v>
      </c>
      <c r="N740" t="s">
        <v>3525</v>
      </c>
      <c r="O740" t="s">
        <v>3526</v>
      </c>
      <c r="P740" t="s">
        <v>1626</v>
      </c>
      <c r="Q740" s="2" t="s">
        <v>3535</v>
      </c>
      <c r="R740" s="16" t="s">
        <v>3536</v>
      </c>
      <c r="S740">
        <v>2013</v>
      </c>
      <c r="T740" t="s">
        <v>3456</v>
      </c>
      <c r="U740" t="s">
        <v>76</v>
      </c>
      <c r="V740" s="3">
        <v>10026</v>
      </c>
      <c r="W740" s="3">
        <v>2290</v>
      </c>
      <c r="X740">
        <v>793</v>
      </c>
      <c r="Z740">
        <v>22</v>
      </c>
      <c r="AC740" s="3">
        <v>597</v>
      </c>
      <c r="AD740" s="3">
        <v>2</v>
      </c>
      <c r="AF740">
        <v>200</v>
      </c>
      <c r="AG740">
        <v>22.46</v>
      </c>
      <c r="AH740" t="s">
        <v>3458</v>
      </c>
      <c r="AI740" s="20">
        <v>1</v>
      </c>
      <c r="AM740" t="s">
        <v>3529</v>
      </c>
      <c r="AN740" t="s">
        <v>79</v>
      </c>
      <c r="AO740" s="19"/>
      <c r="AP740" s="19"/>
      <c r="AQ740" s="19"/>
      <c r="AR740" s="19"/>
      <c r="AS740" s="19"/>
      <c r="AT740" s="19"/>
      <c r="AU740" s="19"/>
      <c r="AV740" s="19"/>
      <c r="AW740" s="19"/>
      <c r="AX740" s="19"/>
      <c r="AY740" s="19"/>
      <c r="AZ740" s="19"/>
      <c r="BA740" s="19"/>
      <c r="BB740" s="19"/>
      <c r="BC740" s="19"/>
      <c r="BD740" s="19"/>
      <c r="BE740" s="19"/>
      <c r="BF740" s="19"/>
      <c r="BG740" s="19"/>
      <c r="BH740" s="19"/>
      <c r="BI740" s="19"/>
      <c r="BJ740" s="19"/>
      <c r="BK740" s="19"/>
      <c r="BL740" s="19"/>
      <c r="BM740" s="19">
        <v>2.4</v>
      </c>
      <c r="BN740" s="19">
        <v>3.7</v>
      </c>
      <c r="BO740" s="19">
        <v>5</v>
      </c>
      <c r="BP740" s="19"/>
      <c r="BQ740" s="19"/>
      <c r="BR740" s="19"/>
      <c r="BS740" s="19"/>
      <c r="BT740" s="19"/>
      <c r="BU740" s="19"/>
      <c r="BV740" s="19"/>
      <c r="BW740" s="19"/>
      <c r="BX740" s="19"/>
      <c r="BY740" s="19"/>
      <c r="BZ740" s="19"/>
      <c r="CA740" s="19"/>
      <c r="CB740" s="19">
        <v>57.6</v>
      </c>
      <c r="CC740" s="19">
        <v>89</v>
      </c>
      <c r="CD740" s="19">
        <v>120</v>
      </c>
      <c r="CE740" s="19">
        <v>60</v>
      </c>
      <c r="CF740" s="19">
        <v>92.7</v>
      </c>
      <c r="CG740" s="19">
        <v>125</v>
      </c>
      <c r="CH740" t="s">
        <v>108</v>
      </c>
      <c r="CI740" t="s">
        <v>81</v>
      </c>
      <c r="CJ740" t="s">
        <v>109</v>
      </c>
      <c r="CL740" s="19">
        <v>0</v>
      </c>
      <c r="CM740" s="4">
        <v>-18.603888888888889</v>
      </c>
      <c r="CN740" s="4">
        <v>35.927499999999995</v>
      </c>
      <c r="CO740" t="s">
        <v>109</v>
      </c>
      <c r="CP740" s="19">
        <v>0</v>
      </c>
      <c r="CQ740" s="19">
        <v>0</v>
      </c>
      <c r="CR740" s="19">
        <v>3.7</v>
      </c>
      <c r="CS740" s="19">
        <v>89</v>
      </c>
      <c r="CT740" s="19" t="s">
        <v>3530</v>
      </c>
      <c r="CU740" s="19" t="s">
        <v>4037</v>
      </c>
    </row>
    <row r="741" spans="1:99" ht="21" customHeight="1" x14ac:dyDescent="0.2">
      <c r="A741">
        <v>10739</v>
      </c>
      <c r="B741" s="16" t="s">
        <v>3520</v>
      </c>
      <c r="C741" s="16"/>
      <c r="D741" t="s">
        <v>3537</v>
      </c>
      <c r="E741" t="s">
        <v>3538</v>
      </c>
      <c r="F741" s="16" t="s">
        <v>3539</v>
      </c>
      <c r="G741" t="s">
        <v>3520</v>
      </c>
      <c r="H741" t="s">
        <v>3540</v>
      </c>
      <c r="I741" s="16" t="s">
        <v>65</v>
      </c>
      <c r="J741" s="16" t="s">
        <v>66</v>
      </c>
      <c r="K741" s="16" t="s">
        <v>156</v>
      </c>
      <c r="L741" s="16" t="s">
        <v>98</v>
      </c>
      <c r="M741" t="s">
        <v>157</v>
      </c>
      <c r="N741" t="s">
        <v>3525</v>
      </c>
      <c r="O741" t="s">
        <v>3526</v>
      </c>
      <c r="P741" t="s">
        <v>1626</v>
      </c>
      <c r="Q741" s="2" t="s">
        <v>3541</v>
      </c>
      <c r="R741" s="16" t="s">
        <v>3542</v>
      </c>
      <c r="S741">
        <v>2013</v>
      </c>
      <c r="T741" t="s">
        <v>3456</v>
      </c>
      <c r="U741" t="s">
        <v>76</v>
      </c>
      <c r="V741" s="3">
        <v>12730</v>
      </c>
      <c r="W741" s="3">
        <v>2137</v>
      </c>
      <c r="X741">
        <v>265.5</v>
      </c>
      <c r="Y741">
        <v>48</v>
      </c>
      <c r="Z741">
        <v>19</v>
      </c>
      <c r="AC741" s="3">
        <v>593</v>
      </c>
      <c r="AD741" s="3">
        <v>3</v>
      </c>
      <c r="AF741">
        <v>200</v>
      </c>
      <c r="AG741">
        <v>20.97</v>
      </c>
      <c r="AH741" t="s">
        <v>3458</v>
      </c>
      <c r="AI741" s="20">
        <v>1</v>
      </c>
      <c r="AM741" t="s">
        <v>3529</v>
      </c>
      <c r="AN741" t="s">
        <v>79</v>
      </c>
      <c r="AO741" s="19"/>
      <c r="AP741" s="19"/>
      <c r="AQ741" s="19"/>
      <c r="AR741" s="19"/>
      <c r="AS741" s="19"/>
      <c r="AT741" s="19"/>
      <c r="AU741" s="19"/>
      <c r="AV741" s="19"/>
      <c r="AW741" s="19"/>
      <c r="AX741" s="19"/>
      <c r="AY741" s="19"/>
      <c r="AZ741" s="19"/>
      <c r="BA741" s="19"/>
      <c r="BB741" s="19"/>
      <c r="BC741" s="19"/>
      <c r="BD741" s="19"/>
      <c r="BE741" s="19"/>
      <c r="BF741" s="19"/>
      <c r="BG741" s="19"/>
      <c r="BH741" s="19"/>
      <c r="BI741" s="19"/>
      <c r="BJ741" s="19"/>
      <c r="BK741" s="19"/>
      <c r="BL741" s="19"/>
      <c r="BM741" s="19">
        <v>7.1</v>
      </c>
      <c r="BN741" s="19">
        <v>9.4</v>
      </c>
      <c r="BO741" s="19">
        <v>330.3</v>
      </c>
      <c r="BP741" s="19"/>
      <c r="BQ741" s="19"/>
      <c r="BR741" s="19"/>
      <c r="BS741" s="19"/>
      <c r="BT741" s="19"/>
      <c r="BU741" s="19"/>
      <c r="BV741" s="19"/>
      <c r="BW741" s="19"/>
      <c r="BX741" s="19"/>
      <c r="BY741" s="19"/>
      <c r="BZ741" s="19"/>
      <c r="CA741" s="19"/>
      <c r="CB741" s="19">
        <v>142.9</v>
      </c>
      <c r="CC741" s="19">
        <v>190.6</v>
      </c>
      <c r="CD741" s="19">
        <v>6676.7</v>
      </c>
      <c r="CE741" s="19">
        <v>150</v>
      </c>
      <c r="CF741" s="19">
        <v>200</v>
      </c>
      <c r="CG741" s="19">
        <v>7007</v>
      </c>
      <c r="CH741" t="s">
        <v>108</v>
      </c>
      <c r="CI741" t="s">
        <v>81</v>
      </c>
      <c r="CJ741" t="s">
        <v>109</v>
      </c>
      <c r="CL741" s="19">
        <v>0</v>
      </c>
      <c r="CM741" s="4">
        <v>-19.434444444444445</v>
      </c>
      <c r="CN741" s="4">
        <v>34.770277777777778</v>
      </c>
      <c r="CO741" t="s">
        <v>109</v>
      </c>
      <c r="CP741" s="19">
        <v>0</v>
      </c>
      <c r="CQ741" s="19">
        <v>0</v>
      </c>
      <c r="CR741" s="19">
        <v>9.4</v>
      </c>
      <c r="CS741" s="19">
        <v>190.6</v>
      </c>
      <c r="CT741" s="19" t="s">
        <v>3530</v>
      </c>
      <c r="CU741" s="19" t="s">
        <v>4037</v>
      </c>
    </row>
    <row r="742" spans="1:99" ht="21" customHeight="1" x14ac:dyDescent="0.2">
      <c r="A742">
        <v>10740</v>
      </c>
      <c r="B742" s="16" t="s">
        <v>3520</v>
      </c>
      <c r="C742" s="16"/>
      <c r="D742" t="s">
        <v>3543</v>
      </c>
      <c r="E742" t="s">
        <v>3544</v>
      </c>
      <c r="F742" s="16" t="s">
        <v>3545</v>
      </c>
      <c r="G742" t="s">
        <v>3520</v>
      </c>
      <c r="H742" t="s">
        <v>3546</v>
      </c>
      <c r="I742" s="16" t="s">
        <v>65</v>
      </c>
      <c r="J742" s="16" t="s">
        <v>66</v>
      </c>
      <c r="K742" s="16" t="s">
        <v>156</v>
      </c>
      <c r="L742" s="16" t="s">
        <v>98</v>
      </c>
      <c r="M742" t="s">
        <v>157</v>
      </c>
      <c r="N742" t="s">
        <v>3525</v>
      </c>
      <c r="O742" t="s">
        <v>3526</v>
      </c>
      <c r="P742" t="s">
        <v>1626</v>
      </c>
      <c r="Q742" s="2" t="s">
        <v>3547</v>
      </c>
      <c r="R742" s="16" t="s">
        <v>3548</v>
      </c>
      <c r="S742">
        <v>2013</v>
      </c>
      <c r="T742" t="s">
        <v>3456</v>
      </c>
      <c r="U742" t="s">
        <v>76</v>
      </c>
      <c r="V742" s="3">
        <v>35446</v>
      </c>
      <c r="W742" s="3">
        <v>1493</v>
      </c>
      <c r="X742">
        <v>585</v>
      </c>
      <c r="Y742">
        <v>25</v>
      </c>
      <c r="Z742">
        <v>25.25</v>
      </c>
      <c r="AC742" s="3">
        <v>537</v>
      </c>
      <c r="AD742" s="3">
        <v>3</v>
      </c>
      <c r="AF742">
        <v>200</v>
      </c>
      <c r="AG742">
        <v>14.64</v>
      </c>
      <c r="AH742" t="s">
        <v>3458</v>
      </c>
      <c r="AI742" s="20">
        <v>1</v>
      </c>
      <c r="AM742" t="s">
        <v>3529</v>
      </c>
      <c r="AN742" t="s">
        <v>79</v>
      </c>
      <c r="AO742" s="19"/>
      <c r="AP742" s="19"/>
      <c r="AQ742" s="19"/>
      <c r="AR742" s="19"/>
      <c r="AS742" s="19"/>
      <c r="AT742" s="19"/>
      <c r="AU742" s="19"/>
      <c r="AV742" s="19"/>
      <c r="AW742" s="19"/>
      <c r="AX742" s="19"/>
      <c r="AY742" s="19"/>
      <c r="AZ742" s="19"/>
      <c r="BA742" s="19"/>
      <c r="BB742" s="19"/>
      <c r="BC742" s="19"/>
      <c r="BD742" s="19"/>
      <c r="BE742" s="19"/>
      <c r="BF742" s="19"/>
      <c r="BG742" s="19"/>
      <c r="BH742" s="19"/>
      <c r="BI742" s="19"/>
      <c r="BJ742" s="19"/>
      <c r="BK742" s="19"/>
      <c r="BL742" s="19"/>
      <c r="BM742" s="19">
        <v>5.2</v>
      </c>
      <c r="BN742" s="19">
        <v>11.8</v>
      </c>
      <c r="BO742" s="19">
        <v>847.2</v>
      </c>
      <c r="BP742" s="19"/>
      <c r="BQ742" s="19"/>
      <c r="BR742" s="19"/>
      <c r="BS742" s="19"/>
      <c r="BT742" s="19"/>
      <c r="BU742" s="19"/>
      <c r="BV742" s="19"/>
      <c r="BW742" s="19"/>
      <c r="BX742" s="19"/>
      <c r="BY742" s="19"/>
      <c r="BZ742" s="19"/>
      <c r="CA742" s="19"/>
      <c r="CB742" s="19">
        <v>304.8</v>
      </c>
      <c r="CC742" s="19">
        <v>688.2</v>
      </c>
      <c r="CD742" s="19">
        <v>49199.8</v>
      </c>
      <c r="CE742" s="19">
        <v>310</v>
      </c>
      <c r="CF742" s="19">
        <v>700</v>
      </c>
      <c r="CG742" s="19">
        <v>50047</v>
      </c>
      <c r="CH742" t="s">
        <v>108</v>
      </c>
      <c r="CI742" t="s">
        <v>81</v>
      </c>
      <c r="CJ742" t="s">
        <v>109</v>
      </c>
      <c r="CL742" s="19">
        <v>0</v>
      </c>
      <c r="CM742" s="4">
        <v>-18.991111111111113</v>
      </c>
      <c r="CN742" s="4">
        <v>35.232222222222227</v>
      </c>
      <c r="CO742" t="s">
        <v>109</v>
      </c>
      <c r="CP742" s="19">
        <v>0</v>
      </c>
      <c r="CQ742" s="19">
        <v>0</v>
      </c>
      <c r="CR742" s="19">
        <v>11.8</v>
      </c>
      <c r="CS742" s="19">
        <v>688.2</v>
      </c>
      <c r="CT742" s="19" t="s">
        <v>3530</v>
      </c>
      <c r="CU742" s="19" t="s">
        <v>4037</v>
      </c>
    </row>
    <row r="743" spans="1:99" ht="21" customHeight="1" x14ac:dyDescent="0.2">
      <c r="A743">
        <v>10741</v>
      </c>
      <c r="B743" s="16" t="s">
        <v>3520</v>
      </c>
      <c r="C743" s="16"/>
      <c r="D743" t="s">
        <v>3549</v>
      </c>
      <c r="E743" t="s">
        <v>3550</v>
      </c>
      <c r="F743" s="16" t="s">
        <v>3551</v>
      </c>
      <c r="G743" t="s">
        <v>3520</v>
      </c>
      <c r="H743" t="s">
        <v>3552</v>
      </c>
      <c r="I743" s="16" t="s">
        <v>65</v>
      </c>
      <c r="J743" s="16" t="s">
        <v>66</v>
      </c>
      <c r="K743" s="16" t="s">
        <v>156</v>
      </c>
      <c r="L743" s="16" t="s">
        <v>98</v>
      </c>
      <c r="M743" t="s">
        <v>2182</v>
      </c>
      <c r="N743" t="s">
        <v>3525</v>
      </c>
      <c r="O743" t="s">
        <v>3526</v>
      </c>
      <c r="P743" t="s">
        <v>1626</v>
      </c>
      <c r="Q743" s="2" t="s">
        <v>3553</v>
      </c>
      <c r="R743" s="16" t="s">
        <v>3554</v>
      </c>
      <c r="S743">
        <v>2013</v>
      </c>
      <c r="T743" t="s">
        <v>3456</v>
      </c>
      <c r="U743" t="s">
        <v>76</v>
      </c>
      <c r="V743" s="3">
        <v>17129</v>
      </c>
      <c r="W743" s="3">
        <v>1316</v>
      </c>
      <c r="X743">
        <v>426</v>
      </c>
      <c r="Y743">
        <v>9</v>
      </c>
      <c r="Z743">
        <v>24</v>
      </c>
      <c r="AC743" s="3">
        <v>514</v>
      </c>
      <c r="AD743" s="3">
        <v>6</v>
      </c>
      <c r="AF743">
        <v>200</v>
      </c>
      <c r="AG743">
        <v>12.91</v>
      </c>
      <c r="AH743" t="s">
        <v>3458</v>
      </c>
      <c r="AI743" s="20">
        <v>1</v>
      </c>
      <c r="AM743" t="s">
        <v>3529</v>
      </c>
      <c r="AN743" t="s">
        <v>79</v>
      </c>
      <c r="AO743" s="19"/>
      <c r="AP743" s="19"/>
      <c r="AQ743" s="19"/>
      <c r="AR743" s="19"/>
      <c r="AS743" s="19"/>
      <c r="AT743" s="19"/>
      <c r="AU743" s="19"/>
      <c r="AV743" s="19"/>
      <c r="AW743" s="19"/>
      <c r="AX743" s="19"/>
      <c r="AY743" s="19"/>
      <c r="AZ743" s="19"/>
      <c r="BA743" s="19"/>
      <c r="BB743" s="19"/>
      <c r="BC743" s="19"/>
      <c r="BD743" s="19"/>
      <c r="BE743" s="19"/>
      <c r="BF743" s="19"/>
      <c r="BG743" s="19"/>
      <c r="BH743" s="19"/>
      <c r="BI743" s="19"/>
      <c r="BJ743" s="19"/>
      <c r="BK743" s="19"/>
      <c r="BL743" s="19"/>
      <c r="BM743" s="19">
        <v>31.5</v>
      </c>
      <c r="BN743" s="19">
        <v>70.099999999999994</v>
      </c>
      <c r="BO743" s="19">
        <v>164.1</v>
      </c>
      <c r="BP743" s="19"/>
      <c r="BQ743" s="19"/>
      <c r="BR743" s="19"/>
      <c r="BS743" s="19"/>
      <c r="BT743" s="19"/>
      <c r="BU743" s="19"/>
      <c r="BV743" s="19"/>
      <c r="BW743" s="19"/>
      <c r="BX743" s="19"/>
      <c r="BY743" s="19"/>
      <c r="BZ743" s="19"/>
      <c r="CA743" s="19"/>
      <c r="CB743" s="19">
        <v>418.5</v>
      </c>
      <c r="CC743" s="19">
        <v>929.9</v>
      </c>
      <c r="CD743" s="19">
        <v>2177.9</v>
      </c>
      <c r="CE743" s="19">
        <v>450</v>
      </c>
      <c r="CF743" s="19">
        <v>1000</v>
      </c>
      <c r="CG743" s="19">
        <v>2342</v>
      </c>
      <c r="CH743" t="s">
        <v>108</v>
      </c>
      <c r="CI743" t="s">
        <v>81</v>
      </c>
      <c r="CJ743" t="s">
        <v>109</v>
      </c>
      <c r="CL743" s="19">
        <v>0</v>
      </c>
      <c r="CM743" s="4">
        <v>-19.923611111111111</v>
      </c>
      <c r="CN743" s="4">
        <v>35.007777777777775</v>
      </c>
      <c r="CO743" t="s">
        <v>109</v>
      </c>
      <c r="CP743" s="19">
        <v>0</v>
      </c>
      <c r="CQ743" s="19">
        <v>0</v>
      </c>
      <c r="CR743" s="19">
        <v>70.099999999999994</v>
      </c>
      <c r="CS743" s="19">
        <v>929.9</v>
      </c>
      <c r="CT743" s="19" t="s">
        <v>3530</v>
      </c>
      <c r="CU743" s="19" t="s">
        <v>4037</v>
      </c>
    </row>
    <row r="744" spans="1:99" ht="21" customHeight="1" x14ac:dyDescent="0.2">
      <c r="A744">
        <v>10742</v>
      </c>
      <c r="B744" s="16" t="s">
        <v>3520</v>
      </c>
      <c r="C744" s="16" t="s">
        <v>3555</v>
      </c>
      <c r="D744" t="s">
        <v>3556</v>
      </c>
      <c r="E744" t="s">
        <v>3557</v>
      </c>
      <c r="F744" s="16" t="s">
        <v>3558</v>
      </c>
      <c r="G744" t="s">
        <v>3520</v>
      </c>
      <c r="H744" t="s">
        <v>3559</v>
      </c>
      <c r="I744" s="16" t="s">
        <v>65</v>
      </c>
      <c r="J744" s="16" t="s">
        <v>66</v>
      </c>
      <c r="K744" s="16" t="s">
        <v>156</v>
      </c>
      <c r="L744" s="16" t="s">
        <v>3</v>
      </c>
      <c r="M744" t="s">
        <v>2182</v>
      </c>
      <c r="N744" t="s">
        <v>3560</v>
      </c>
      <c r="O744" t="s">
        <v>3561</v>
      </c>
      <c r="P744" t="s">
        <v>1626</v>
      </c>
      <c r="Q744" s="2" t="s">
        <v>3562</v>
      </c>
      <c r="R744" s="16" t="s">
        <v>3563</v>
      </c>
      <c r="S744">
        <v>2014</v>
      </c>
      <c r="T744" t="s">
        <v>3456</v>
      </c>
      <c r="U744" t="s">
        <v>76</v>
      </c>
      <c r="V744" s="3">
        <v>1675</v>
      </c>
      <c r="W744" s="3"/>
      <c r="X744">
        <v>220</v>
      </c>
      <c r="Z744">
        <v>20</v>
      </c>
      <c r="AC744" s="3">
        <v>500</v>
      </c>
      <c r="AD744" s="3">
        <v>0</v>
      </c>
      <c r="AF744">
        <v>200</v>
      </c>
      <c r="AH744" t="s">
        <v>3458</v>
      </c>
      <c r="AI744" s="20">
        <v>2</v>
      </c>
      <c r="AM744" t="s">
        <v>3564</v>
      </c>
      <c r="AN744" t="s">
        <v>79</v>
      </c>
      <c r="AO744" s="19"/>
      <c r="AP744" s="19"/>
      <c r="AQ744" s="19"/>
      <c r="AR744" s="19"/>
      <c r="AS744" s="19"/>
      <c r="AT744" s="19"/>
      <c r="AU744" s="19"/>
      <c r="AV744" s="19"/>
      <c r="AW744" s="19"/>
      <c r="AX744" s="19"/>
      <c r="AY744" s="19"/>
      <c r="AZ744" s="19"/>
      <c r="BA744" s="19"/>
      <c r="BB744" s="19"/>
      <c r="BC744" s="19"/>
      <c r="BD744" s="19"/>
      <c r="BE744" s="19"/>
      <c r="BF744" s="19"/>
      <c r="BG744" s="19"/>
      <c r="BH744" s="19"/>
      <c r="BI744" s="19"/>
      <c r="BJ744" s="19"/>
      <c r="BK744" s="19"/>
      <c r="BL744" s="19"/>
      <c r="BM744" s="19"/>
      <c r="BN744" s="19"/>
      <c r="BO744" s="19"/>
      <c r="BP744" s="19"/>
      <c r="BQ744" s="19"/>
      <c r="BR744" s="19"/>
      <c r="BS744" s="19"/>
      <c r="BT744" s="19"/>
      <c r="BU744" s="19"/>
      <c r="BV744" s="19"/>
      <c r="BW744" s="19"/>
      <c r="BX744" s="19"/>
      <c r="BY744" s="19"/>
      <c r="BZ744" s="19"/>
      <c r="CA744" s="19"/>
      <c r="CB744" s="19"/>
      <c r="CC744" s="19">
        <v>150</v>
      </c>
      <c r="CD744" s="19">
        <v>300</v>
      </c>
      <c r="CE744" s="19">
        <v>0</v>
      </c>
      <c r="CF744" s="19">
        <v>150</v>
      </c>
      <c r="CG744" s="19">
        <v>300</v>
      </c>
      <c r="CH744" t="s">
        <v>108</v>
      </c>
      <c r="CI744" t="s">
        <v>81</v>
      </c>
      <c r="CJ744" t="s">
        <v>109</v>
      </c>
      <c r="CL744" s="19">
        <v>0</v>
      </c>
      <c r="CM744" s="4">
        <v>-11.070555555555556</v>
      </c>
      <c r="CN744" s="4">
        <v>40.299999999999997</v>
      </c>
      <c r="CO744" t="s">
        <v>109</v>
      </c>
      <c r="CP744" s="19">
        <v>0</v>
      </c>
      <c r="CQ744" s="19">
        <v>0</v>
      </c>
      <c r="CR744" s="19">
        <v>0</v>
      </c>
      <c r="CS744" s="19">
        <v>150</v>
      </c>
      <c r="CT744" s="19" t="s">
        <v>3530</v>
      </c>
      <c r="CU744" s="19" t="s">
        <v>4037</v>
      </c>
    </row>
    <row r="745" spans="1:99" ht="21" customHeight="1" x14ac:dyDescent="0.2">
      <c r="A745">
        <v>10743</v>
      </c>
      <c r="B745" s="16" t="s">
        <v>3520</v>
      </c>
      <c r="C745" s="16"/>
      <c r="D745" t="s">
        <v>3565</v>
      </c>
      <c r="E745" t="s">
        <v>3566</v>
      </c>
      <c r="F745" s="16" t="s">
        <v>3567</v>
      </c>
      <c r="G745" t="s">
        <v>3520</v>
      </c>
      <c r="H745" t="s">
        <v>3534</v>
      </c>
      <c r="I745" s="16" t="s">
        <v>65</v>
      </c>
      <c r="J745" s="16" t="s">
        <v>66</v>
      </c>
      <c r="K745" s="16" t="s">
        <v>156</v>
      </c>
      <c r="L745" s="16" t="s">
        <v>98</v>
      </c>
      <c r="M745" t="s">
        <v>99</v>
      </c>
      <c r="N745" t="s">
        <v>3525</v>
      </c>
      <c r="O745" t="s">
        <v>3526</v>
      </c>
      <c r="P745" t="s">
        <v>1626</v>
      </c>
      <c r="Q745" s="2" t="s">
        <v>3535</v>
      </c>
      <c r="R745" s="16" t="s">
        <v>3568</v>
      </c>
      <c r="S745">
        <v>2013</v>
      </c>
      <c r="T745" t="s">
        <v>3456</v>
      </c>
      <c r="U745" t="s">
        <v>76</v>
      </c>
      <c r="V745" s="3">
        <v>10026</v>
      </c>
      <c r="W745" s="3">
        <v>3498</v>
      </c>
      <c r="X745">
        <v>559</v>
      </c>
      <c r="Z745">
        <v>14</v>
      </c>
      <c r="AC745" s="3">
        <v>621</v>
      </c>
      <c r="AD745" s="3">
        <v>2</v>
      </c>
      <c r="AF745">
        <v>200</v>
      </c>
      <c r="AG745">
        <v>34.31</v>
      </c>
      <c r="AH745" t="s">
        <v>3458</v>
      </c>
      <c r="AI745" s="20">
        <v>1</v>
      </c>
      <c r="AM745" t="s">
        <v>3529</v>
      </c>
      <c r="AN745" t="s">
        <v>79</v>
      </c>
      <c r="AO745" s="19"/>
      <c r="AP745" s="19"/>
      <c r="AQ745" s="19"/>
      <c r="AR745" s="19"/>
      <c r="AS745" s="19"/>
      <c r="AT745" s="19"/>
      <c r="AU745" s="19"/>
      <c r="AV745" s="19"/>
      <c r="AW745" s="19"/>
      <c r="AX745" s="19"/>
      <c r="AY745" s="19"/>
      <c r="AZ745" s="19"/>
      <c r="BA745" s="19"/>
      <c r="BB745" s="19"/>
      <c r="BC745" s="19"/>
      <c r="BD745" s="19"/>
      <c r="BE745" s="19"/>
      <c r="BF745" s="19"/>
      <c r="BG745" s="19"/>
      <c r="BH745" s="19"/>
      <c r="BI745" s="19"/>
      <c r="BJ745" s="19"/>
      <c r="BK745" s="19"/>
      <c r="BL745" s="19"/>
      <c r="BM745" s="19">
        <v>1.2</v>
      </c>
      <c r="BN745" s="19">
        <v>1.8</v>
      </c>
      <c r="BO745" s="19">
        <v>2.4</v>
      </c>
      <c r="BP745" s="19"/>
      <c r="BQ745" s="19"/>
      <c r="BR745" s="19"/>
      <c r="BS745" s="19"/>
      <c r="BT745" s="19"/>
      <c r="BU745" s="19"/>
      <c r="BV745" s="19"/>
      <c r="BW745" s="19"/>
      <c r="BX745" s="19"/>
      <c r="BY745" s="19"/>
      <c r="BZ745" s="19"/>
      <c r="CA745" s="19"/>
      <c r="CB745" s="19">
        <v>28.8</v>
      </c>
      <c r="CC745" s="19">
        <v>43.2</v>
      </c>
      <c r="CD745" s="19">
        <v>57.6</v>
      </c>
      <c r="CE745" s="19">
        <v>30</v>
      </c>
      <c r="CF745" s="19">
        <v>45</v>
      </c>
      <c r="CG745" s="19">
        <v>60</v>
      </c>
      <c r="CH745" t="s">
        <v>108</v>
      </c>
      <c r="CI745" t="s">
        <v>81</v>
      </c>
      <c r="CJ745" t="s">
        <v>109</v>
      </c>
      <c r="CL745" s="19">
        <v>0</v>
      </c>
      <c r="CM745" s="4">
        <v>-19.928888888888888</v>
      </c>
      <c r="CN745" s="4">
        <v>34.615833333333335</v>
      </c>
      <c r="CO745" t="s">
        <v>109</v>
      </c>
      <c r="CP745" s="19">
        <v>0</v>
      </c>
      <c r="CQ745" s="19">
        <v>0</v>
      </c>
      <c r="CR745" s="19">
        <v>1.8</v>
      </c>
      <c r="CS745" s="19">
        <v>43.2</v>
      </c>
      <c r="CT745" s="19" t="s">
        <v>3530</v>
      </c>
      <c r="CU745" s="19" t="s">
        <v>4037</v>
      </c>
    </row>
    <row r="746" spans="1:99" ht="21" customHeight="1" x14ac:dyDescent="0.2">
      <c r="A746">
        <v>10744</v>
      </c>
      <c r="B746" s="16" t="s">
        <v>3520</v>
      </c>
      <c r="C746" s="16"/>
      <c r="D746" t="s">
        <v>3569</v>
      </c>
      <c r="E746" t="s">
        <v>3570</v>
      </c>
      <c r="F746" s="16" t="s">
        <v>3571</v>
      </c>
      <c r="G746" t="s">
        <v>3520</v>
      </c>
      <c r="H746" t="s">
        <v>3534</v>
      </c>
      <c r="I746" s="16" t="s">
        <v>65</v>
      </c>
      <c r="J746" s="16" t="s">
        <v>66</v>
      </c>
      <c r="K746" s="16" t="s">
        <v>156</v>
      </c>
      <c r="L746" s="16" t="s">
        <v>98</v>
      </c>
      <c r="M746" t="s">
        <v>99</v>
      </c>
      <c r="N746" t="s">
        <v>3525</v>
      </c>
      <c r="O746" t="s">
        <v>3526</v>
      </c>
      <c r="P746" t="s">
        <v>1626</v>
      </c>
      <c r="Q746" s="2" t="s">
        <v>3535</v>
      </c>
      <c r="R746" s="16" t="s">
        <v>3568</v>
      </c>
      <c r="S746">
        <v>2013</v>
      </c>
      <c r="T746" t="s">
        <v>3456</v>
      </c>
      <c r="U746" t="s">
        <v>76</v>
      </c>
      <c r="V746" s="3">
        <v>10026</v>
      </c>
      <c r="W746" s="3">
        <v>2639</v>
      </c>
      <c r="X746">
        <v>445</v>
      </c>
      <c r="Z746">
        <v>18</v>
      </c>
      <c r="AC746" s="3">
        <v>609</v>
      </c>
      <c r="AD746" s="3">
        <v>1</v>
      </c>
      <c r="AF746">
        <v>200</v>
      </c>
      <c r="AG746">
        <v>25.88</v>
      </c>
      <c r="AH746" t="s">
        <v>3458</v>
      </c>
      <c r="AI746" s="20">
        <v>1</v>
      </c>
      <c r="AM746" t="s">
        <v>3529</v>
      </c>
      <c r="AN746" t="s">
        <v>79</v>
      </c>
      <c r="AO746" s="19"/>
      <c r="AP746" s="19"/>
      <c r="AQ746" s="19"/>
      <c r="AR746" s="19"/>
      <c r="AS746" s="19"/>
      <c r="AT746" s="19"/>
      <c r="AU746" s="19"/>
      <c r="AV746" s="19"/>
      <c r="AW746" s="19"/>
      <c r="AX746" s="19"/>
      <c r="AY746" s="19"/>
      <c r="AZ746" s="19"/>
      <c r="BA746" s="19"/>
      <c r="BB746" s="19"/>
      <c r="BC746" s="19"/>
      <c r="BD746" s="19"/>
      <c r="BE746" s="19"/>
      <c r="BF746" s="19"/>
      <c r="BG746" s="19"/>
      <c r="BH746" s="19"/>
      <c r="BI746" s="19"/>
      <c r="BJ746" s="19"/>
      <c r="BK746" s="19"/>
      <c r="BL746" s="19"/>
      <c r="BM746" s="19">
        <v>0.6</v>
      </c>
      <c r="BN746" s="19">
        <v>0.9</v>
      </c>
      <c r="BO746" s="19">
        <v>1.2</v>
      </c>
      <c r="BP746" s="19"/>
      <c r="BQ746" s="19"/>
      <c r="BR746" s="19"/>
      <c r="BS746" s="19"/>
      <c r="BT746" s="19"/>
      <c r="BU746" s="19"/>
      <c r="BV746" s="19"/>
      <c r="BW746" s="19"/>
      <c r="BX746" s="19"/>
      <c r="BY746" s="19"/>
      <c r="BZ746" s="19"/>
      <c r="CA746" s="19"/>
      <c r="CB746" s="19">
        <v>29.4</v>
      </c>
      <c r="CC746" s="19">
        <v>43.6</v>
      </c>
      <c r="CD746" s="19">
        <v>57.8</v>
      </c>
      <c r="CE746" s="19">
        <v>30</v>
      </c>
      <c r="CF746" s="19">
        <v>44.5</v>
      </c>
      <c r="CG746" s="19">
        <v>59</v>
      </c>
      <c r="CH746" t="s">
        <v>108</v>
      </c>
      <c r="CI746" t="s">
        <v>81</v>
      </c>
      <c r="CJ746" t="s">
        <v>109</v>
      </c>
      <c r="CL746" s="19">
        <v>0</v>
      </c>
      <c r="CM746" s="4">
        <v>-22.319722222222222</v>
      </c>
      <c r="CN746" s="4">
        <v>33.80694444444444</v>
      </c>
      <c r="CO746" t="s">
        <v>109</v>
      </c>
      <c r="CP746" s="19">
        <v>0</v>
      </c>
      <c r="CQ746" s="19">
        <v>0</v>
      </c>
      <c r="CR746" s="19">
        <v>0.9</v>
      </c>
      <c r="CS746" s="19">
        <v>43.6</v>
      </c>
      <c r="CT746" s="19" t="s">
        <v>3530</v>
      </c>
      <c r="CU746" s="19" t="s">
        <v>4037</v>
      </c>
    </row>
    <row r="747" spans="1:99" ht="21" customHeight="1" x14ac:dyDescent="0.2">
      <c r="A747">
        <v>10745</v>
      </c>
      <c r="B747" s="16" t="s">
        <v>3520</v>
      </c>
      <c r="C747" s="16"/>
      <c r="D747" t="s">
        <v>3572</v>
      </c>
      <c r="E747" t="s">
        <v>3573</v>
      </c>
      <c r="F747" s="16" t="s">
        <v>3574</v>
      </c>
      <c r="G747" t="s">
        <v>3520</v>
      </c>
      <c r="H747" t="s">
        <v>3540</v>
      </c>
      <c r="I747" s="16" t="s">
        <v>65</v>
      </c>
      <c r="J747" s="16" t="s">
        <v>66</v>
      </c>
      <c r="K747" s="16" t="s">
        <v>156</v>
      </c>
      <c r="L747" s="16" t="s">
        <v>98</v>
      </c>
      <c r="M747" t="s">
        <v>157</v>
      </c>
      <c r="N747" t="s">
        <v>3525</v>
      </c>
      <c r="O747" t="s">
        <v>3526</v>
      </c>
      <c r="P747" t="s">
        <v>1626</v>
      </c>
      <c r="Q747" s="2" t="s">
        <v>3541</v>
      </c>
      <c r="R747" s="16" t="s">
        <v>3575</v>
      </c>
      <c r="S747">
        <v>2013</v>
      </c>
      <c r="T747" t="s">
        <v>3456</v>
      </c>
      <c r="U747" t="s">
        <v>76</v>
      </c>
      <c r="V747" s="3">
        <v>11364</v>
      </c>
      <c r="W747" s="3">
        <v>2895</v>
      </c>
      <c r="X747">
        <v>226</v>
      </c>
      <c r="Y747">
        <v>48</v>
      </c>
      <c r="Z747">
        <v>14</v>
      </c>
      <c r="AC747" s="3">
        <v>612</v>
      </c>
      <c r="AD747" s="3">
        <v>3</v>
      </c>
      <c r="AF747">
        <v>200</v>
      </c>
      <c r="AG747">
        <v>28.4</v>
      </c>
      <c r="AH747" t="s">
        <v>3458</v>
      </c>
      <c r="AI747" s="20">
        <v>1</v>
      </c>
      <c r="AM747" t="s">
        <v>3529</v>
      </c>
      <c r="AN747" t="s">
        <v>79</v>
      </c>
      <c r="AO747" s="19"/>
      <c r="AP747" s="19"/>
      <c r="AQ747" s="19"/>
      <c r="AR747" s="19"/>
      <c r="AS747" s="19"/>
      <c r="AT747" s="19"/>
      <c r="AU747" s="19"/>
      <c r="AV747" s="19"/>
      <c r="AW747" s="19"/>
      <c r="AX747" s="19"/>
      <c r="AY747" s="19"/>
      <c r="AZ747" s="19"/>
      <c r="BA747" s="19"/>
      <c r="BB747" s="19"/>
      <c r="BC747" s="19"/>
      <c r="BD747" s="19"/>
      <c r="BE747" s="19"/>
      <c r="BF747" s="19"/>
      <c r="BG747" s="19"/>
      <c r="BH747" s="19"/>
      <c r="BI747" s="19"/>
      <c r="BJ747" s="19"/>
      <c r="BK747" s="19"/>
      <c r="BL747" s="19"/>
      <c r="BM747" s="19">
        <v>4.8</v>
      </c>
      <c r="BN747" s="19">
        <v>52.8</v>
      </c>
      <c r="BO747" s="19">
        <v>214.1</v>
      </c>
      <c r="BP747" s="19"/>
      <c r="BQ747" s="19"/>
      <c r="BR747" s="19"/>
      <c r="BS747" s="19"/>
      <c r="BT747" s="19"/>
      <c r="BU747" s="19"/>
      <c r="BV747" s="19"/>
      <c r="BW747" s="19"/>
      <c r="BX747" s="19"/>
      <c r="BY747" s="19"/>
      <c r="BZ747" s="19"/>
      <c r="CA747" s="19"/>
      <c r="CB747" s="19">
        <v>85.2</v>
      </c>
      <c r="CC747" s="19">
        <v>947.2</v>
      </c>
      <c r="CD747" s="19">
        <v>3840.9</v>
      </c>
      <c r="CE747" s="19">
        <v>90</v>
      </c>
      <c r="CF747" s="19">
        <v>1000</v>
      </c>
      <c r="CG747" s="19">
        <v>4055</v>
      </c>
      <c r="CH747" t="s">
        <v>108</v>
      </c>
      <c r="CI747" t="s">
        <v>81</v>
      </c>
      <c r="CJ747" t="s">
        <v>109</v>
      </c>
      <c r="CL747" s="19">
        <v>0</v>
      </c>
      <c r="CM747" s="4">
        <v>-20.506388888888889</v>
      </c>
      <c r="CN747" s="4">
        <v>34.542777777777779</v>
      </c>
      <c r="CO747" t="s">
        <v>109</v>
      </c>
      <c r="CP747" s="19">
        <v>0</v>
      </c>
      <c r="CQ747" s="19">
        <v>0</v>
      </c>
      <c r="CR747" s="19">
        <v>52.8</v>
      </c>
      <c r="CS747" s="19">
        <v>947.2</v>
      </c>
      <c r="CT747" s="19" t="s">
        <v>3530</v>
      </c>
      <c r="CU747" s="19" t="s">
        <v>4037</v>
      </c>
    </row>
    <row r="748" spans="1:99" ht="21" customHeight="1" x14ac:dyDescent="0.2">
      <c r="A748">
        <v>10746</v>
      </c>
      <c r="B748" s="16" t="s">
        <v>3520</v>
      </c>
      <c r="C748" s="16"/>
      <c r="D748" t="s">
        <v>3576</v>
      </c>
      <c r="E748" t="s">
        <v>3577</v>
      </c>
      <c r="F748" s="16" t="s">
        <v>3578</v>
      </c>
      <c r="G748" t="s">
        <v>3520</v>
      </c>
      <c r="H748" t="s">
        <v>3540</v>
      </c>
      <c r="I748" s="16" t="s">
        <v>65</v>
      </c>
      <c r="J748" s="16" t="s">
        <v>66</v>
      </c>
      <c r="K748" s="16" t="s">
        <v>156</v>
      </c>
      <c r="L748" s="16" t="s">
        <v>98</v>
      </c>
      <c r="M748" t="s">
        <v>157</v>
      </c>
      <c r="N748" t="s">
        <v>3525</v>
      </c>
      <c r="O748" t="s">
        <v>3526</v>
      </c>
      <c r="P748" t="s">
        <v>1626</v>
      </c>
      <c r="Q748" s="2" t="s">
        <v>3541</v>
      </c>
      <c r="R748" s="16" t="s">
        <v>3579</v>
      </c>
      <c r="S748">
        <v>2013</v>
      </c>
      <c r="T748" t="s">
        <v>3456</v>
      </c>
      <c r="U748" t="s">
        <v>76</v>
      </c>
      <c r="V748" s="3">
        <v>16718</v>
      </c>
      <c r="W748" s="3">
        <v>2349</v>
      </c>
      <c r="X748">
        <v>336</v>
      </c>
      <c r="Y748">
        <v>48</v>
      </c>
      <c r="Z748">
        <v>13</v>
      </c>
      <c r="AC748" s="3">
        <v>601</v>
      </c>
      <c r="AD748" s="3">
        <v>3</v>
      </c>
      <c r="AF748">
        <v>200</v>
      </c>
      <c r="AG748">
        <v>23.05</v>
      </c>
      <c r="AH748" t="s">
        <v>3458</v>
      </c>
      <c r="AI748" s="20">
        <v>1</v>
      </c>
      <c r="AM748" t="s">
        <v>3529</v>
      </c>
      <c r="AN748" t="s">
        <v>79</v>
      </c>
      <c r="AO748" s="19"/>
      <c r="AP748" s="19"/>
      <c r="AQ748" s="19"/>
      <c r="AR748" s="19"/>
      <c r="AS748" s="19"/>
      <c r="AT748" s="19"/>
      <c r="AU748" s="19"/>
      <c r="AV748" s="19"/>
      <c r="AW748" s="19"/>
      <c r="AX748" s="19"/>
      <c r="AY748" s="19"/>
      <c r="AZ748" s="19"/>
      <c r="BA748" s="19"/>
      <c r="BB748" s="19"/>
      <c r="BC748" s="19"/>
      <c r="BD748" s="19"/>
      <c r="BE748" s="19"/>
      <c r="BF748" s="19"/>
      <c r="BG748" s="19"/>
      <c r="BH748" s="19"/>
      <c r="BI748" s="19"/>
      <c r="BJ748" s="19"/>
      <c r="BK748" s="19"/>
      <c r="BL748" s="19"/>
      <c r="BM748" s="19">
        <v>6.5</v>
      </c>
      <c r="BN748" s="19">
        <v>7.2</v>
      </c>
      <c r="BO748" s="19">
        <v>290.10000000000002</v>
      </c>
      <c r="BP748" s="19"/>
      <c r="BQ748" s="19"/>
      <c r="BR748" s="19"/>
      <c r="BS748" s="19"/>
      <c r="BT748" s="19"/>
      <c r="BU748" s="19"/>
      <c r="BV748" s="19"/>
      <c r="BW748" s="19"/>
      <c r="BX748" s="19"/>
      <c r="BY748" s="19"/>
      <c r="BZ748" s="19"/>
      <c r="CA748" s="19"/>
      <c r="CB748" s="19">
        <v>173.5</v>
      </c>
      <c r="CC748" s="19">
        <v>192.8</v>
      </c>
      <c r="CD748" s="19">
        <v>7792.9</v>
      </c>
      <c r="CE748" s="19">
        <v>180</v>
      </c>
      <c r="CF748" s="19">
        <v>200</v>
      </c>
      <c r="CG748" s="19">
        <v>8083</v>
      </c>
      <c r="CH748" t="s">
        <v>108</v>
      </c>
      <c r="CI748" t="s">
        <v>81</v>
      </c>
      <c r="CJ748" t="s">
        <v>109</v>
      </c>
      <c r="CL748" s="19">
        <v>0</v>
      </c>
      <c r="CM748" s="4">
        <v>-22.414999999999999</v>
      </c>
      <c r="CN748" s="4">
        <v>34.023611111111109</v>
      </c>
      <c r="CO748" t="s">
        <v>109</v>
      </c>
      <c r="CP748" s="19">
        <v>0</v>
      </c>
      <c r="CQ748" s="19">
        <v>0</v>
      </c>
      <c r="CR748" s="19">
        <v>7.2</v>
      </c>
      <c r="CS748" s="19">
        <v>192.8</v>
      </c>
      <c r="CT748" s="19" t="s">
        <v>3530</v>
      </c>
      <c r="CU748" s="19" t="s">
        <v>4037</v>
      </c>
    </row>
    <row r="749" spans="1:99" ht="21" customHeight="1" x14ac:dyDescent="0.2">
      <c r="A749">
        <v>10747</v>
      </c>
      <c r="B749" s="16" t="s">
        <v>3520</v>
      </c>
      <c r="C749" s="16"/>
      <c r="D749" t="s">
        <v>3580</v>
      </c>
      <c r="E749" t="s">
        <v>3581</v>
      </c>
      <c r="F749" s="16" t="s">
        <v>3582</v>
      </c>
      <c r="G749" t="s">
        <v>3520</v>
      </c>
      <c r="H749" t="s">
        <v>3540</v>
      </c>
      <c r="I749" s="16" t="s">
        <v>65</v>
      </c>
      <c r="J749" s="16" t="s">
        <v>66</v>
      </c>
      <c r="K749" s="16" t="s">
        <v>156</v>
      </c>
      <c r="L749" s="16" t="s">
        <v>98</v>
      </c>
      <c r="M749" t="s">
        <v>157</v>
      </c>
      <c r="N749" t="s">
        <v>3525</v>
      </c>
      <c r="O749" t="s">
        <v>3526</v>
      </c>
      <c r="P749" t="s">
        <v>1626</v>
      </c>
      <c r="Q749" s="2" t="s">
        <v>3541</v>
      </c>
      <c r="R749" s="16" t="s">
        <v>3583</v>
      </c>
      <c r="S749">
        <v>2013</v>
      </c>
      <c r="T749" t="s">
        <v>3456</v>
      </c>
      <c r="U749" t="s">
        <v>76</v>
      </c>
      <c r="V749" s="3">
        <v>23225</v>
      </c>
      <c r="W749" s="3">
        <v>2106</v>
      </c>
      <c r="X749">
        <v>185</v>
      </c>
      <c r="Y749">
        <v>48</v>
      </c>
      <c r="Z749">
        <v>15.8</v>
      </c>
      <c r="AC749" s="3">
        <v>600</v>
      </c>
      <c r="AD749" s="3">
        <v>4</v>
      </c>
      <c r="AF749">
        <v>200</v>
      </c>
      <c r="AG749">
        <v>20.66</v>
      </c>
      <c r="AH749" t="s">
        <v>3458</v>
      </c>
      <c r="AI749" s="20">
        <v>1</v>
      </c>
      <c r="AM749" t="s">
        <v>3529</v>
      </c>
      <c r="AN749" t="s">
        <v>79</v>
      </c>
      <c r="AO749" s="19"/>
      <c r="AP749" s="19"/>
      <c r="AQ749" s="19"/>
      <c r="AR749" s="19"/>
      <c r="AS749" s="19"/>
      <c r="AT749" s="19"/>
      <c r="AU749" s="19"/>
      <c r="AV749" s="19"/>
      <c r="AW749" s="19"/>
      <c r="AX749" s="19"/>
      <c r="AY749" s="19"/>
      <c r="AZ749" s="19"/>
      <c r="BA749" s="19"/>
      <c r="BB749" s="19"/>
      <c r="BC749" s="19"/>
      <c r="BD749" s="19"/>
      <c r="BE749" s="19"/>
      <c r="BF749" s="19"/>
      <c r="BG749" s="19"/>
      <c r="BH749" s="19"/>
      <c r="BI749" s="19"/>
      <c r="BJ749" s="19"/>
      <c r="BK749" s="19"/>
      <c r="BL749" s="19"/>
      <c r="BM749" s="19">
        <v>5.5</v>
      </c>
      <c r="BN749" s="19">
        <v>6.9</v>
      </c>
      <c r="BO749" s="19">
        <v>257.8</v>
      </c>
      <c r="BP749" s="19"/>
      <c r="BQ749" s="19"/>
      <c r="BR749" s="19"/>
      <c r="BS749" s="19"/>
      <c r="BT749" s="19"/>
      <c r="BU749" s="19"/>
      <c r="BV749" s="19"/>
      <c r="BW749" s="19"/>
      <c r="BX749" s="19"/>
      <c r="BY749" s="19"/>
      <c r="BZ749" s="19"/>
      <c r="CA749" s="19"/>
      <c r="CB749" s="19">
        <v>154.5</v>
      </c>
      <c r="CC749" s="19">
        <v>193.1</v>
      </c>
      <c r="CD749" s="19">
        <v>7227.2</v>
      </c>
      <c r="CE749" s="19">
        <v>160</v>
      </c>
      <c r="CF749" s="19">
        <v>200</v>
      </c>
      <c r="CG749" s="19">
        <v>7485</v>
      </c>
      <c r="CH749" t="s">
        <v>108</v>
      </c>
      <c r="CI749" t="s">
        <v>81</v>
      </c>
      <c r="CJ749" t="s">
        <v>109</v>
      </c>
      <c r="CL749" s="19">
        <v>0</v>
      </c>
      <c r="CM749" s="4">
        <v>-25.397222222222222</v>
      </c>
      <c r="CN749" s="4">
        <v>32.594999999999999</v>
      </c>
      <c r="CO749" t="s">
        <v>109</v>
      </c>
      <c r="CP749" s="19">
        <v>0</v>
      </c>
      <c r="CQ749" s="19">
        <v>0</v>
      </c>
      <c r="CR749" s="19">
        <v>6.9</v>
      </c>
      <c r="CS749" s="19">
        <v>193.1</v>
      </c>
      <c r="CT749" s="19" t="s">
        <v>3530</v>
      </c>
      <c r="CU749" s="19" t="s">
        <v>4037</v>
      </c>
    </row>
    <row r="750" spans="1:99" ht="21" customHeight="1" x14ac:dyDescent="0.2">
      <c r="A750">
        <v>10748</v>
      </c>
      <c r="B750" s="16" t="s">
        <v>3520</v>
      </c>
      <c r="C750" s="16"/>
      <c r="D750" t="s">
        <v>3584</v>
      </c>
      <c r="E750" t="s">
        <v>3585</v>
      </c>
      <c r="F750" s="16" t="s">
        <v>3586</v>
      </c>
      <c r="G750" t="s">
        <v>3520</v>
      </c>
      <c r="H750" t="s">
        <v>3546</v>
      </c>
      <c r="I750" s="16" t="s">
        <v>65</v>
      </c>
      <c r="J750" s="16" t="s">
        <v>66</v>
      </c>
      <c r="K750" s="16" t="s">
        <v>156</v>
      </c>
      <c r="L750" s="16" t="s">
        <v>98</v>
      </c>
      <c r="M750" t="s">
        <v>157</v>
      </c>
      <c r="N750" t="s">
        <v>3525</v>
      </c>
      <c r="O750" t="s">
        <v>3526</v>
      </c>
      <c r="P750" t="s">
        <v>1626</v>
      </c>
      <c r="Q750" s="2" t="s">
        <v>3547</v>
      </c>
      <c r="R750" s="16" t="s">
        <v>3587</v>
      </c>
      <c r="S750">
        <v>2013</v>
      </c>
      <c r="T750" t="s">
        <v>3456</v>
      </c>
      <c r="U750" t="s">
        <v>76</v>
      </c>
      <c r="V750" s="3">
        <v>46349</v>
      </c>
      <c r="W750" s="3">
        <v>1494</v>
      </c>
      <c r="X750">
        <v>759</v>
      </c>
      <c r="Y750">
        <v>25</v>
      </c>
      <c r="Z750">
        <v>26.5</v>
      </c>
      <c r="AC750" s="3">
        <v>537</v>
      </c>
      <c r="AD750" s="3">
        <v>17</v>
      </c>
      <c r="AF750">
        <v>200</v>
      </c>
      <c r="AG750">
        <v>14.66</v>
      </c>
      <c r="AH750" t="s">
        <v>3458</v>
      </c>
      <c r="AI750" s="20">
        <v>1</v>
      </c>
      <c r="AM750" t="s">
        <v>3529</v>
      </c>
      <c r="AN750" t="s">
        <v>79</v>
      </c>
      <c r="AO750" s="19"/>
      <c r="AP750" s="19"/>
      <c r="AQ750" s="19"/>
      <c r="AR750" s="19"/>
      <c r="AS750" s="19"/>
      <c r="AT750" s="19"/>
      <c r="AU750" s="19"/>
      <c r="AV750" s="19"/>
      <c r="AW750" s="19"/>
      <c r="AX750" s="19"/>
      <c r="AY750" s="19"/>
      <c r="AZ750" s="19"/>
      <c r="BA750" s="19"/>
      <c r="BB750" s="19"/>
      <c r="BC750" s="19"/>
      <c r="BD750" s="19"/>
      <c r="BE750" s="19"/>
      <c r="BF750" s="19"/>
      <c r="BG750" s="19"/>
      <c r="BH750" s="19"/>
      <c r="BI750" s="19"/>
      <c r="BJ750" s="19"/>
      <c r="BK750" s="19"/>
      <c r="BL750" s="19"/>
      <c r="BM750" s="19">
        <v>40.299999999999997</v>
      </c>
      <c r="BN750" s="19">
        <v>953.6</v>
      </c>
      <c r="BO750" s="19">
        <v>6537.8</v>
      </c>
      <c r="BP750" s="19"/>
      <c r="BQ750" s="19"/>
      <c r="BR750" s="19"/>
      <c r="BS750" s="19"/>
      <c r="BT750" s="19"/>
      <c r="BU750" s="19"/>
      <c r="BV750" s="19"/>
      <c r="BW750" s="19"/>
      <c r="BX750" s="19"/>
      <c r="BY750" s="19"/>
      <c r="BZ750" s="19"/>
      <c r="CA750" s="19"/>
      <c r="CB750" s="19">
        <v>509.7</v>
      </c>
      <c r="CC750" s="19">
        <v>12046.4</v>
      </c>
      <c r="CD750" s="19">
        <v>82586.2</v>
      </c>
      <c r="CE750" s="19">
        <v>550</v>
      </c>
      <c r="CF750" s="19">
        <v>13000</v>
      </c>
      <c r="CG750" s="19">
        <v>89124</v>
      </c>
      <c r="CH750" t="s">
        <v>108</v>
      </c>
      <c r="CI750" t="s">
        <v>81</v>
      </c>
      <c r="CJ750" t="s">
        <v>109</v>
      </c>
      <c r="CL750" s="19">
        <v>0</v>
      </c>
      <c r="CM750" s="4">
        <v>-20.950277777777778</v>
      </c>
      <c r="CN750" s="4">
        <v>34.891666666666666</v>
      </c>
      <c r="CO750" t="s">
        <v>109</v>
      </c>
      <c r="CP750" s="19">
        <v>0</v>
      </c>
      <c r="CQ750" s="19">
        <v>0</v>
      </c>
      <c r="CR750" s="19">
        <v>953.6</v>
      </c>
      <c r="CS750" s="19">
        <v>12046.4</v>
      </c>
      <c r="CT750" s="19" t="s">
        <v>3530</v>
      </c>
      <c r="CU750" s="19" t="s">
        <v>4037</v>
      </c>
    </row>
    <row r="751" spans="1:99" ht="21" customHeight="1" x14ac:dyDescent="0.2">
      <c r="A751">
        <v>10749</v>
      </c>
      <c r="B751" s="16" t="s">
        <v>3520</v>
      </c>
      <c r="C751" s="16"/>
      <c r="D751" t="s">
        <v>3588</v>
      </c>
      <c r="E751" t="s">
        <v>3589</v>
      </c>
      <c r="F751" s="16" t="s">
        <v>3590</v>
      </c>
      <c r="G751" t="s">
        <v>3520</v>
      </c>
      <c r="H751" t="s">
        <v>3546</v>
      </c>
      <c r="I751" s="16" t="s">
        <v>65</v>
      </c>
      <c r="J751" s="16" t="s">
        <v>66</v>
      </c>
      <c r="K751" s="16" t="s">
        <v>156</v>
      </c>
      <c r="L751" s="16" t="s">
        <v>98</v>
      </c>
      <c r="M751" t="s">
        <v>157</v>
      </c>
      <c r="N751" t="s">
        <v>3525</v>
      </c>
      <c r="O751" t="s">
        <v>3526</v>
      </c>
      <c r="P751" t="s">
        <v>1626</v>
      </c>
      <c r="Q751" s="2" t="s">
        <v>3547</v>
      </c>
      <c r="R751" s="16" t="s">
        <v>3591</v>
      </c>
      <c r="S751">
        <v>2013</v>
      </c>
      <c r="T751" t="s">
        <v>3456</v>
      </c>
      <c r="U751" t="s">
        <v>76</v>
      </c>
      <c r="V751" s="3">
        <v>70806</v>
      </c>
      <c r="W751" s="3">
        <v>1410</v>
      </c>
      <c r="X751">
        <v>293</v>
      </c>
      <c r="Y751">
        <v>25</v>
      </c>
      <c r="Z751">
        <v>30.5</v>
      </c>
      <c r="AC751" s="3">
        <v>530</v>
      </c>
      <c r="AD751" s="3">
        <v>6</v>
      </c>
      <c r="AF751">
        <v>200</v>
      </c>
      <c r="AG751">
        <v>13.83</v>
      </c>
      <c r="AH751" t="s">
        <v>3458</v>
      </c>
      <c r="AI751" s="20">
        <v>1</v>
      </c>
      <c r="AM751" t="s">
        <v>3529</v>
      </c>
      <c r="AN751" t="s">
        <v>79</v>
      </c>
      <c r="AO751" s="19"/>
      <c r="AP751" s="19"/>
      <c r="AQ751" s="19"/>
      <c r="AR751" s="19"/>
      <c r="AS751" s="19"/>
      <c r="AT751" s="19"/>
      <c r="AU751" s="19"/>
      <c r="AV751" s="19"/>
      <c r="AW751" s="19"/>
      <c r="AX751" s="19"/>
      <c r="AY751" s="19"/>
      <c r="AZ751" s="19"/>
      <c r="BA751" s="19"/>
      <c r="BB751" s="19"/>
      <c r="BC751" s="19"/>
      <c r="BD751" s="19"/>
      <c r="BE751" s="19"/>
      <c r="BF751" s="19"/>
      <c r="BG751" s="19"/>
      <c r="BH751" s="19"/>
      <c r="BI751" s="19"/>
      <c r="BJ751" s="19"/>
      <c r="BK751" s="19"/>
      <c r="BL751" s="19"/>
      <c r="BM751" s="19">
        <v>6.3</v>
      </c>
      <c r="BN751" s="19">
        <v>13.6</v>
      </c>
      <c r="BO751" s="19">
        <v>1012.3</v>
      </c>
      <c r="BP751" s="19"/>
      <c r="BQ751" s="19"/>
      <c r="BR751" s="19"/>
      <c r="BS751" s="19"/>
      <c r="BT751" s="19"/>
      <c r="BU751" s="19"/>
      <c r="BV751" s="19"/>
      <c r="BW751" s="19"/>
      <c r="BX751" s="19"/>
      <c r="BY751" s="19"/>
      <c r="BZ751" s="19"/>
      <c r="CA751" s="19"/>
      <c r="CB751" s="19">
        <v>363.7</v>
      </c>
      <c r="CC751" s="19">
        <v>786.4</v>
      </c>
      <c r="CD751" s="19">
        <v>58715.7</v>
      </c>
      <c r="CE751" s="19">
        <v>370</v>
      </c>
      <c r="CF751" s="19">
        <v>800</v>
      </c>
      <c r="CG751" s="19">
        <v>59728</v>
      </c>
      <c r="CH751" t="s">
        <v>108</v>
      </c>
      <c r="CI751" t="s">
        <v>81</v>
      </c>
      <c r="CJ751" t="s">
        <v>109</v>
      </c>
      <c r="CL751" s="19">
        <v>0</v>
      </c>
      <c r="CM751" s="4">
        <v>-23.819444444444443</v>
      </c>
      <c r="CN751" s="4">
        <v>34.807777777777773</v>
      </c>
      <c r="CO751" t="s">
        <v>109</v>
      </c>
      <c r="CP751" s="19">
        <v>0</v>
      </c>
      <c r="CQ751" s="19">
        <v>0</v>
      </c>
      <c r="CR751" s="19">
        <v>13.6</v>
      </c>
      <c r="CS751" s="19">
        <v>786.4</v>
      </c>
      <c r="CT751" s="19" t="s">
        <v>3530</v>
      </c>
      <c r="CU751" s="19" t="s">
        <v>4037</v>
      </c>
    </row>
    <row r="752" spans="1:99" ht="21" customHeight="1" x14ac:dyDescent="0.2">
      <c r="A752">
        <v>10750</v>
      </c>
      <c r="B752" s="16" t="s">
        <v>3520</v>
      </c>
      <c r="C752" s="16"/>
      <c r="D752" t="s">
        <v>3592</v>
      </c>
      <c r="E752" t="s">
        <v>3593</v>
      </c>
      <c r="F752" s="16" t="s">
        <v>3594</v>
      </c>
      <c r="G752" t="s">
        <v>3520</v>
      </c>
      <c r="H752" t="s">
        <v>3552</v>
      </c>
      <c r="I752" s="16" t="s">
        <v>65</v>
      </c>
      <c r="J752" s="16" t="s">
        <v>66</v>
      </c>
      <c r="K752" s="16" t="s">
        <v>156</v>
      </c>
      <c r="L752" s="16" t="s">
        <v>98</v>
      </c>
      <c r="N752" t="s">
        <v>3525</v>
      </c>
      <c r="O752" t="s">
        <v>3526</v>
      </c>
      <c r="P752" t="s">
        <v>1626</v>
      </c>
      <c r="Q752" s="2" t="s">
        <v>3553</v>
      </c>
      <c r="R752" s="16" t="s">
        <v>3595</v>
      </c>
      <c r="S752">
        <v>2013</v>
      </c>
      <c r="T752" t="s">
        <v>3456</v>
      </c>
      <c r="U752" t="s">
        <v>76</v>
      </c>
      <c r="V752" s="3">
        <v>6589</v>
      </c>
      <c r="W752" s="3">
        <v>1197</v>
      </c>
      <c r="X752">
        <v>35</v>
      </c>
      <c r="Y752">
        <v>9</v>
      </c>
      <c r="Z752">
        <v>22</v>
      </c>
      <c r="AC752" s="3">
        <v>466</v>
      </c>
      <c r="AD752" s="3">
        <v>1</v>
      </c>
      <c r="AF752">
        <v>200</v>
      </c>
      <c r="AG752">
        <v>11.74</v>
      </c>
      <c r="AH752" t="s">
        <v>3458</v>
      </c>
      <c r="AI752" s="20">
        <v>1</v>
      </c>
      <c r="AM752" t="s">
        <v>3529</v>
      </c>
      <c r="AN752" t="s">
        <v>79</v>
      </c>
      <c r="AO752" s="19"/>
      <c r="AP752" s="19"/>
      <c r="AQ752" s="19"/>
      <c r="AR752" s="19"/>
      <c r="AS752" s="19"/>
      <c r="AT752" s="19"/>
      <c r="AU752" s="19"/>
      <c r="AV752" s="19"/>
      <c r="AW752" s="19"/>
      <c r="AX752" s="19"/>
      <c r="AY752" s="19"/>
      <c r="AZ752" s="19"/>
      <c r="BA752" s="19"/>
      <c r="BB752" s="19"/>
      <c r="BC752" s="19"/>
      <c r="BD752" s="19"/>
      <c r="BE752" s="19"/>
      <c r="BF752" s="19"/>
      <c r="BG752" s="19"/>
      <c r="BH752" s="19"/>
      <c r="BI752" s="19"/>
      <c r="BJ752" s="19"/>
      <c r="BK752" s="19"/>
      <c r="BL752" s="19"/>
      <c r="BM752" s="19">
        <v>0.3</v>
      </c>
      <c r="BN752" s="19">
        <v>1.1000000000000001</v>
      </c>
      <c r="BO752" s="19">
        <v>1.9</v>
      </c>
      <c r="BP752" s="19"/>
      <c r="BQ752" s="19"/>
      <c r="BR752" s="19"/>
      <c r="BS752" s="19"/>
      <c r="BT752" s="19"/>
      <c r="BU752" s="19"/>
      <c r="BV752" s="19"/>
      <c r="BW752" s="19"/>
      <c r="BX752" s="19"/>
      <c r="BY752" s="19"/>
      <c r="BZ752" s="19"/>
      <c r="CA752" s="19"/>
      <c r="CB752" s="19">
        <v>9.6999999999999993</v>
      </c>
      <c r="CC752" s="19">
        <v>34.9</v>
      </c>
      <c r="CD752" s="19">
        <v>60.1</v>
      </c>
      <c r="CE752" s="19">
        <v>10</v>
      </c>
      <c r="CF752" s="19">
        <v>36</v>
      </c>
      <c r="CG752" s="19">
        <v>62</v>
      </c>
      <c r="CH752" t="s">
        <v>108</v>
      </c>
      <c r="CI752" t="s">
        <v>81</v>
      </c>
      <c r="CJ752" t="s">
        <v>109</v>
      </c>
      <c r="CL752" s="19">
        <v>0</v>
      </c>
      <c r="CM752" s="4">
        <v>-22.925555555555558</v>
      </c>
      <c r="CN752" s="4">
        <v>35.448611111111106</v>
      </c>
      <c r="CO752" t="s">
        <v>109</v>
      </c>
      <c r="CP752" s="19">
        <v>0</v>
      </c>
      <c r="CQ752" s="19">
        <v>0</v>
      </c>
      <c r="CR752" s="19">
        <v>1.1000000000000001</v>
      </c>
      <c r="CS752" s="19">
        <v>34.9</v>
      </c>
      <c r="CT752" s="19" t="s">
        <v>3530</v>
      </c>
      <c r="CU752" s="19" t="s">
        <v>4037</v>
      </c>
    </row>
    <row r="753" spans="1:99" ht="21" customHeight="1" x14ac:dyDescent="0.2">
      <c r="A753">
        <v>10751</v>
      </c>
      <c r="B753" s="16" t="s">
        <v>3520</v>
      </c>
      <c r="C753" s="16" t="s">
        <v>3596</v>
      </c>
      <c r="D753" t="s">
        <v>3597</v>
      </c>
      <c r="E753" t="s">
        <v>3598</v>
      </c>
      <c r="F753" s="16" t="s">
        <v>3599</v>
      </c>
      <c r="G753" t="s">
        <v>3520</v>
      </c>
      <c r="H753" t="s">
        <v>3600</v>
      </c>
      <c r="I753" s="16" t="s">
        <v>65</v>
      </c>
      <c r="J753" s="16" t="s">
        <v>66</v>
      </c>
      <c r="K753" s="16" t="s">
        <v>156</v>
      </c>
      <c r="L753" s="16" t="s">
        <v>3</v>
      </c>
      <c r="M753" t="s">
        <v>2228</v>
      </c>
      <c r="N753" t="s">
        <v>3560</v>
      </c>
      <c r="O753" t="s">
        <v>3561</v>
      </c>
      <c r="P753" t="s">
        <v>1626</v>
      </c>
      <c r="Q753" s="2" t="s">
        <v>3601</v>
      </c>
      <c r="R753" s="16" t="s">
        <v>3602</v>
      </c>
      <c r="S753">
        <v>2014</v>
      </c>
      <c r="T753" t="s">
        <v>3456</v>
      </c>
      <c r="U753" t="s">
        <v>76</v>
      </c>
      <c r="V753" s="3">
        <v>6754</v>
      </c>
      <c r="W753" s="3">
        <v>1200</v>
      </c>
      <c r="X753">
        <v>1000</v>
      </c>
      <c r="Z753">
        <v>20</v>
      </c>
      <c r="AC753" s="3">
        <v>700</v>
      </c>
      <c r="AD753" s="3">
        <v>0</v>
      </c>
      <c r="AF753">
        <v>200</v>
      </c>
      <c r="AH753" t="s">
        <v>3458</v>
      </c>
      <c r="AI753" s="20">
        <v>0.5</v>
      </c>
      <c r="AM753" t="s">
        <v>3564</v>
      </c>
      <c r="AN753" t="s">
        <v>79</v>
      </c>
      <c r="AO753" s="19"/>
      <c r="AP753" s="19"/>
      <c r="AQ753" s="19"/>
      <c r="AR753" s="19"/>
      <c r="AS753" s="19"/>
      <c r="AT753" s="19"/>
      <c r="AU753" s="19"/>
      <c r="AV753" s="19"/>
      <c r="AW753" s="19"/>
      <c r="AX753" s="19"/>
      <c r="AY753" s="19"/>
      <c r="AZ753" s="19"/>
      <c r="BA753" s="19"/>
      <c r="BB753" s="19"/>
      <c r="BC753" s="19"/>
      <c r="BD753" s="19"/>
      <c r="BE753" s="19"/>
      <c r="BF753" s="19"/>
      <c r="BG753" s="19"/>
      <c r="BH753" s="19"/>
      <c r="BI753" s="19"/>
      <c r="BJ753" s="19"/>
      <c r="BK753" s="19"/>
      <c r="BL753" s="19"/>
      <c r="BM753" s="19"/>
      <c r="BN753" s="19"/>
      <c r="BO753" s="19"/>
      <c r="BP753" s="19"/>
      <c r="BQ753" s="19"/>
      <c r="BR753" s="19"/>
      <c r="BS753" s="19"/>
      <c r="BT753" s="19"/>
      <c r="BU753" s="19"/>
      <c r="BV753" s="19"/>
      <c r="BW753" s="19"/>
      <c r="BX753" s="19"/>
      <c r="BY753" s="19"/>
      <c r="BZ753" s="19"/>
      <c r="CA753" s="19"/>
      <c r="CB753" s="19"/>
      <c r="CC753" s="19">
        <v>85</v>
      </c>
      <c r="CD753" s="19">
        <v>170</v>
      </c>
      <c r="CE753" s="19">
        <v>0</v>
      </c>
      <c r="CF753" s="19">
        <v>85</v>
      </c>
      <c r="CG753" s="19">
        <v>170</v>
      </c>
      <c r="CI753" t="s">
        <v>81</v>
      </c>
      <c r="CJ753" t="s">
        <v>109</v>
      </c>
      <c r="CL753" s="19">
        <v>0</v>
      </c>
      <c r="CM753" s="4">
        <v>-12.285</v>
      </c>
      <c r="CN753" s="4">
        <v>40.308888888888887</v>
      </c>
      <c r="CO753" t="s">
        <v>109</v>
      </c>
      <c r="CP753" s="19">
        <v>0</v>
      </c>
      <c r="CQ753" s="19">
        <v>0</v>
      </c>
      <c r="CR753" s="19">
        <v>0</v>
      </c>
      <c r="CS753" s="19">
        <v>85</v>
      </c>
      <c r="CT753" s="19" t="s">
        <v>3530</v>
      </c>
      <c r="CU753" s="19" t="s">
        <v>4037</v>
      </c>
    </row>
    <row r="754" spans="1:99" ht="21" customHeight="1" x14ac:dyDescent="0.2">
      <c r="A754">
        <v>10752</v>
      </c>
      <c r="B754" s="16" t="s">
        <v>3603</v>
      </c>
      <c r="C754" s="16" t="s">
        <v>3604</v>
      </c>
      <c r="D754" t="s">
        <v>3605</v>
      </c>
      <c r="E754" t="s">
        <v>3606</v>
      </c>
      <c r="F754" s="16" t="s">
        <v>3607</v>
      </c>
      <c r="G754" t="s">
        <v>3510</v>
      </c>
      <c r="H754" t="s">
        <v>3608</v>
      </c>
      <c r="I754" s="16" t="s">
        <v>65</v>
      </c>
      <c r="J754" s="16" t="s">
        <v>66</v>
      </c>
      <c r="K754" s="16" t="s">
        <v>156</v>
      </c>
      <c r="L754" s="16" t="s">
        <v>68</v>
      </c>
      <c r="M754" t="s">
        <v>157</v>
      </c>
      <c r="N754" t="s">
        <v>3609</v>
      </c>
      <c r="O754" t="s">
        <v>3610</v>
      </c>
      <c r="P754" t="s">
        <v>3514</v>
      </c>
      <c r="Q754" t="s">
        <v>3611</v>
      </c>
      <c r="R754" s="16" t="s">
        <v>3612</v>
      </c>
      <c r="S754">
        <v>2012</v>
      </c>
      <c r="T754" t="s">
        <v>3456</v>
      </c>
      <c r="U754" t="s">
        <v>3457</v>
      </c>
      <c r="V754" s="3">
        <v>1985</v>
      </c>
      <c r="W754" s="3">
        <v>380</v>
      </c>
      <c r="X754">
        <v>130</v>
      </c>
      <c r="Y754">
        <v>100</v>
      </c>
      <c r="Z754">
        <v>14</v>
      </c>
      <c r="AA754">
        <v>3338</v>
      </c>
      <c r="AB754">
        <v>5000</v>
      </c>
      <c r="AC754" s="3">
        <v>0</v>
      </c>
      <c r="AD754" s="3">
        <v>4</v>
      </c>
      <c r="AE754">
        <v>2.0151133501259445E-3</v>
      </c>
      <c r="AF754">
        <v>20</v>
      </c>
      <c r="AG754">
        <v>4.97</v>
      </c>
      <c r="AH754" t="s">
        <v>3517</v>
      </c>
      <c r="AI754" s="20">
        <v>0</v>
      </c>
      <c r="AJ754">
        <v>0</v>
      </c>
      <c r="AK754">
        <v>1.5699999999999999E-2</v>
      </c>
      <c r="AL754">
        <v>4.97</v>
      </c>
      <c r="AM754" t="s">
        <v>3518</v>
      </c>
      <c r="AN754" t="s">
        <v>79</v>
      </c>
      <c r="AO754" s="19">
        <v>0</v>
      </c>
      <c r="AP754" s="19">
        <v>0</v>
      </c>
      <c r="AQ754" s="19">
        <v>0</v>
      </c>
      <c r="AR754" s="19">
        <v>0</v>
      </c>
      <c r="AS754" s="19">
        <v>0</v>
      </c>
      <c r="AT754" s="19">
        <v>0</v>
      </c>
      <c r="AU754" s="19">
        <v>0</v>
      </c>
      <c r="AV754" s="19">
        <v>0</v>
      </c>
      <c r="AW754" s="19">
        <v>0</v>
      </c>
      <c r="AX754" s="19">
        <v>0</v>
      </c>
      <c r="AY754" s="19">
        <v>0</v>
      </c>
      <c r="AZ754" s="19">
        <v>0</v>
      </c>
      <c r="BA754" s="19">
        <v>0</v>
      </c>
      <c r="BB754" s="19">
        <v>0</v>
      </c>
      <c r="BC754" s="19">
        <v>0</v>
      </c>
      <c r="BD754" s="19">
        <v>0</v>
      </c>
      <c r="BE754" s="19">
        <v>0</v>
      </c>
      <c r="BF754" s="19">
        <v>0</v>
      </c>
      <c r="BG754" s="19">
        <v>0</v>
      </c>
      <c r="BH754" s="19">
        <v>0</v>
      </c>
      <c r="BI754" s="19">
        <v>0</v>
      </c>
      <c r="BJ754" s="19">
        <v>0</v>
      </c>
      <c r="BK754" s="19">
        <v>0</v>
      </c>
      <c r="BL754" s="19">
        <v>0</v>
      </c>
      <c r="BM754" s="19">
        <v>0</v>
      </c>
      <c r="BN754" s="19">
        <v>9</v>
      </c>
      <c r="BO754" s="19">
        <v>0</v>
      </c>
      <c r="BP754" s="19">
        <v>0</v>
      </c>
      <c r="BQ754" s="19">
        <v>0</v>
      </c>
      <c r="BR754" s="19">
        <v>0</v>
      </c>
      <c r="BS754" s="19">
        <v>0</v>
      </c>
      <c r="BT754" s="19">
        <v>0</v>
      </c>
      <c r="BU754" s="19">
        <v>0</v>
      </c>
      <c r="BV754" s="19">
        <v>0</v>
      </c>
      <c r="BW754" s="19">
        <v>0</v>
      </c>
      <c r="BX754" s="19">
        <v>0</v>
      </c>
      <c r="BY754" s="19">
        <v>0</v>
      </c>
      <c r="BZ754" s="19">
        <v>0</v>
      </c>
      <c r="CA754" s="19">
        <v>0</v>
      </c>
      <c r="CB754" s="19">
        <v>0</v>
      </c>
      <c r="CC754" s="19">
        <v>216</v>
      </c>
      <c r="CD754" s="19">
        <v>0</v>
      </c>
      <c r="CE754" s="19">
        <v>0</v>
      </c>
      <c r="CF754" s="19">
        <v>225</v>
      </c>
      <c r="CG754" s="19">
        <v>0</v>
      </c>
      <c r="CH754" t="s">
        <v>108</v>
      </c>
      <c r="CI754" t="s">
        <v>130</v>
      </c>
      <c r="CJ754" t="s">
        <v>82</v>
      </c>
      <c r="CL754" s="19">
        <v>4.0302267002518891E-2</v>
      </c>
      <c r="CM754" s="4">
        <v>24.826944444444443</v>
      </c>
      <c r="CN754" s="4">
        <v>51.088611111111113</v>
      </c>
      <c r="CO754" t="s">
        <v>82</v>
      </c>
      <c r="CP754" s="19">
        <v>0</v>
      </c>
      <c r="CQ754" s="19">
        <v>0</v>
      </c>
      <c r="CR754" s="19">
        <v>9</v>
      </c>
      <c r="CS754" s="19">
        <v>216</v>
      </c>
      <c r="CT754" s="19" t="s">
        <v>3519</v>
      </c>
      <c r="CU754" s="19" t="s">
        <v>4036</v>
      </c>
    </row>
    <row r="755" spans="1:99" ht="21" customHeight="1" x14ac:dyDescent="0.2">
      <c r="A755">
        <v>10753</v>
      </c>
      <c r="B755" s="16" t="s">
        <v>3613</v>
      </c>
      <c r="C755" s="16" t="s">
        <v>3614</v>
      </c>
      <c r="D755" t="s">
        <v>3615</v>
      </c>
      <c r="E755" t="s">
        <v>3616</v>
      </c>
      <c r="F755" s="16" t="s">
        <v>3617</v>
      </c>
      <c r="G755" t="s">
        <v>3510</v>
      </c>
      <c r="H755" t="s">
        <v>3617</v>
      </c>
      <c r="I755" s="16" t="s">
        <v>65</v>
      </c>
      <c r="J755" s="16" t="s">
        <v>66</v>
      </c>
      <c r="K755" s="16" t="s">
        <v>156</v>
      </c>
      <c r="L755" s="16" t="s">
        <v>68</v>
      </c>
      <c r="M755" t="s">
        <v>1000</v>
      </c>
      <c r="N755" t="s">
        <v>3618</v>
      </c>
      <c r="O755" t="s">
        <v>3513</v>
      </c>
      <c r="P755" t="s">
        <v>3619</v>
      </c>
      <c r="Q755" s="2" t="s">
        <v>161</v>
      </c>
      <c r="R755" s="16" t="s">
        <v>3620</v>
      </c>
      <c r="S755">
        <v>2021</v>
      </c>
      <c r="T755" t="s">
        <v>3456</v>
      </c>
      <c r="U755" t="s">
        <v>3457</v>
      </c>
      <c r="V755" s="3"/>
      <c r="W755" s="3"/>
      <c r="AC755" s="3"/>
      <c r="AD755" s="3">
        <v>6</v>
      </c>
      <c r="AE755">
        <v>0</v>
      </c>
      <c r="AF755">
        <v>200</v>
      </c>
      <c r="AH755" t="s">
        <v>3517</v>
      </c>
      <c r="AI755" s="20">
        <v>0</v>
      </c>
      <c r="AJ755">
        <v>0</v>
      </c>
      <c r="AM755" t="s">
        <v>3518</v>
      </c>
      <c r="AN755" t="s">
        <v>79</v>
      </c>
      <c r="AO755" s="19"/>
      <c r="AP755" s="19"/>
      <c r="AQ755" s="19"/>
      <c r="AR755" s="19"/>
      <c r="AS755" s="19"/>
      <c r="AT755" s="19"/>
      <c r="AU755" s="19"/>
      <c r="AV755" s="19"/>
      <c r="AW755" s="19"/>
      <c r="AX755" s="19"/>
      <c r="AY755" s="19"/>
      <c r="AZ755" s="19"/>
      <c r="BA755" s="19"/>
      <c r="BB755" s="19"/>
      <c r="BC755" s="19"/>
      <c r="BD755" s="19"/>
      <c r="BE755" s="19"/>
      <c r="BF755" s="19"/>
      <c r="BG755" s="19"/>
      <c r="BH755" s="19"/>
      <c r="BI755" s="19"/>
      <c r="BJ755" s="19"/>
      <c r="BK755" s="19"/>
      <c r="BL755" s="19"/>
      <c r="BM755" s="19"/>
      <c r="BN755" s="19">
        <v>741.47</v>
      </c>
      <c r="BO755" s="19"/>
      <c r="BP755" s="19"/>
      <c r="BQ755" s="19"/>
      <c r="BR755" s="19"/>
      <c r="BS755" s="19"/>
      <c r="BT755" s="19"/>
      <c r="BU755" s="19"/>
      <c r="BV755" s="19"/>
      <c r="BW755" s="19"/>
      <c r="BX755" s="19"/>
      <c r="BY755" s="19"/>
      <c r="BZ755" s="19"/>
      <c r="CA755" s="19"/>
      <c r="CB755" s="19"/>
      <c r="CC755" s="19"/>
      <c r="CD755" s="19"/>
      <c r="CE755" s="19">
        <v>0</v>
      </c>
      <c r="CF755" s="19">
        <v>741.47</v>
      </c>
      <c r="CG755" s="19">
        <v>0</v>
      </c>
      <c r="CH755" t="s">
        <v>108</v>
      </c>
      <c r="CI755" t="s">
        <v>81</v>
      </c>
      <c r="CJ755" t="s">
        <v>109</v>
      </c>
      <c r="CL755" s="19">
        <v>0</v>
      </c>
      <c r="CM755" s="4">
        <v>24.673611111111111</v>
      </c>
      <c r="CN755" s="4">
        <v>46.664722222222224</v>
      </c>
      <c r="CO755" t="s">
        <v>82</v>
      </c>
      <c r="CP755" s="19">
        <v>0</v>
      </c>
      <c r="CQ755" s="19">
        <v>0</v>
      </c>
      <c r="CR755" s="19">
        <v>741.47</v>
      </c>
      <c r="CS755" s="19">
        <v>0</v>
      </c>
      <c r="CT755" s="19" t="s">
        <v>3519</v>
      </c>
      <c r="CU755" s="19" t="s">
        <v>4036</v>
      </c>
    </row>
    <row r="756" spans="1:99" ht="21" customHeight="1" x14ac:dyDescent="0.2">
      <c r="A756">
        <v>10754</v>
      </c>
      <c r="B756" s="16" t="s">
        <v>3621</v>
      </c>
      <c r="C756" s="16" t="s">
        <v>3622</v>
      </c>
      <c r="D756" t="s">
        <v>3623</v>
      </c>
      <c r="E756" t="s">
        <v>3624</v>
      </c>
      <c r="F756" s="16" t="s">
        <v>3622</v>
      </c>
      <c r="G756" t="s">
        <v>3520</v>
      </c>
      <c r="H756" t="s">
        <v>260</v>
      </c>
      <c r="I756" s="16" t="s">
        <v>65</v>
      </c>
      <c r="J756" s="16" t="s">
        <v>66</v>
      </c>
      <c r="K756" s="16" t="s">
        <v>156</v>
      </c>
      <c r="L756" s="16" t="s">
        <v>3</v>
      </c>
      <c r="M756" t="s">
        <v>3461</v>
      </c>
      <c r="N756" t="s">
        <v>3625</v>
      </c>
      <c r="P756" t="s">
        <v>1626</v>
      </c>
      <c r="Q756" s="2" t="s">
        <v>3626</v>
      </c>
      <c r="R756" s="2" t="s">
        <v>3627</v>
      </c>
      <c r="S756">
        <v>2010</v>
      </c>
      <c r="T756" t="s">
        <v>3456</v>
      </c>
      <c r="U756" t="s">
        <v>3628</v>
      </c>
      <c r="V756" s="3">
        <v>200</v>
      </c>
      <c r="W756" s="3">
        <v>1898</v>
      </c>
      <c r="X756">
        <v>220</v>
      </c>
      <c r="Z756" s="19">
        <v>27.5</v>
      </c>
      <c r="AA756">
        <v>115</v>
      </c>
      <c r="AB756">
        <v>26</v>
      </c>
      <c r="AC756" s="3"/>
      <c r="AD756" s="3"/>
      <c r="AF756">
        <v>200</v>
      </c>
      <c r="AH756" t="s">
        <v>3458</v>
      </c>
      <c r="AI756" s="20"/>
      <c r="AN756" t="s">
        <v>79</v>
      </c>
      <c r="AO756" s="19"/>
      <c r="AP756" s="19"/>
      <c r="AQ756" s="19"/>
      <c r="AR756" s="19"/>
      <c r="AS756" s="19"/>
      <c r="AT756" s="19"/>
      <c r="AU756" s="19"/>
      <c r="AV756" s="19"/>
      <c r="AW756" s="19"/>
      <c r="AX756" s="19"/>
      <c r="AY756" s="19"/>
      <c r="AZ756" s="19"/>
      <c r="BA756" s="19"/>
      <c r="BB756" s="19"/>
      <c r="BC756" s="19"/>
      <c r="BD756" s="19"/>
      <c r="BE756" s="19"/>
      <c r="BF756" s="19"/>
      <c r="BG756" s="19"/>
      <c r="BH756" s="19"/>
      <c r="BI756" s="19"/>
      <c r="BJ756" s="19"/>
      <c r="BK756" s="19"/>
      <c r="BL756" s="19"/>
      <c r="BM756" s="19"/>
      <c r="BN756" s="19"/>
      <c r="BO756" s="19"/>
      <c r="BP756" s="19"/>
      <c r="BQ756" s="19"/>
      <c r="BR756" s="19"/>
      <c r="BS756" s="19"/>
      <c r="BT756" s="19"/>
      <c r="BU756" s="19"/>
      <c r="BV756" s="19"/>
      <c r="BW756" s="19"/>
      <c r="BX756" s="19"/>
      <c r="BY756" s="19"/>
      <c r="BZ756" s="19"/>
      <c r="CA756" s="19"/>
      <c r="CB756" s="19"/>
      <c r="CC756" s="19">
        <v>466</v>
      </c>
      <c r="CD756" s="19"/>
      <c r="CE756" s="19">
        <v>0</v>
      </c>
      <c r="CF756" s="19">
        <v>466</v>
      </c>
      <c r="CG756" s="19">
        <v>0</v>
      </c>
      <c r="CH756" t="s">
        <v>108</v>
      </c>
      <c r="CI756" t="s">
        <v>130</v>
      </c>
      <c r="CJ756" t="s">
        <v>109</v>
      </c>
      <c r="CL756" s="19">
        <v>0</v>
      </c>
      <c r="CM756" s="4">
        <v>-27.625</v>
      </c>
      <c r="CN756" s="4">
        <v>31.860277777777778</v>
      </c>
      <c r="CO756" t="s">
        <v>109</v>
      </c>
      <c r="CP756" s="19">
        <v>0</v>
      </c>
      <c r="CQ756" s="19">
        <v>0</v>
      </c>
      <c r="CR756" s="19">
        <v>0</v>
      </c>
      <c r="CS756" s="19">
        <v>466</v>
      </c>
      <c r="CT756" s="19" t="s">
        <v>3530</v>
      </c>
      <c r="CU756" s="19" t="s">
        <v>4036</v>
      </c>
    </row>
    <row r="757" spans="1:99" ht="21" customHeight="1" x14ac:dyDescent="0.2">
      <c r="A757">
        <v>10755</v>
      </c>
      <c r="B757" s="16" t="s">
        <v>3621</v>
      </c>
      <c r="C757" s="16" t="s">
        <v>3629</v>
      </c>
      <c r="D757" t="s">
        <v>3630</v>
      </c>
      <c r="E757" t="s">
        <v>3631</v>
      </c>
      <c r="F757" s="16" t="s">
        <v>3629</v>
      </c>
      <c r="G757" t="s">
        <v>3632</v>
      </c>
      <c r="H757" t="s">
        <v>3633</v>
      </c>
      <c r="I757" s="16" t="s">
        <v>65</v>
      </c>
      <c r="J757" s="16" t="s">
        <v>66</v>
      </c>
      <c r="K757" s="16" t="s">
        <v>156</v>
      </c>
      <c r="L757" s="16" t="s">
        <v>3</v>
      </c>
      <c r="N757" t="s">
        <v>3625</v>
      </c>
      <c r="P757" t="s">
        <v>1626</v>
      </c>
      <c r="Q757" s="2" t="s">
        <v>3634</v>
      </c>
      <c r="R757" s="2" t="s">
        <v>3635</v>
      </c>
      <c r="S757">
        <v>2010</v>
      </c>
      <c r="T757" t="s">
        <v>3456</v>
      </c>
      <c r="U757" t="s">
        <v>3628</v>
      </c>
      <c r="V757" s="3">
        <v>400</v>
      </c>
      <c r="W757" s="3">
        <v>2300</v>
      </c>
      <c r="X757">
        <v>100</v>
      </c>
      <c r="Z757">
        <v>18.75</v>
      </c>
      <c r="AA757">
        <v>151.30000000000001</v>
      </c>
      <c r="AB757">
        <v>34</v>
      </c>
      <c r="AC757" s="3"/>
      <c r="AD757" s="3"/>
      <c r="AF757">
        <v>200</v>
      </c>
      <c r="AH757" t="s">
        <v>3458</v>
      </c>
      <c r="AI757" s="20"/>
      <c r="AN757" t="s">
        <v>79</v>
      </c>
      <c r="AO757" s="19"/>
      <c r="AP757" s="19"/>
      <c r="AQ757" s="19"/>
      <c r="AR757" s="19"/>
      <c r="AS757" s="19"/>
      <c r="AT757" s="19"/>
      <c r="AU757" s="19"/>
      <c r="AV757" s="19"/>
      <c r="AW757" s="19"/>
      <c r="AX757" s="19"/>
      <c r="AY757" s="19"/>
      <c r="AZ757" s="19"/>
      <c r="BA757" s="19"/>
      <c r="BB757" s="19"/>
      <c r="BC757" s="19"/>
      <c r="BD757" s="19"/>
      <c r="BE757" s="19"/>
      <c r="BF757" s="19"/>
      <c r="BG757" s="19"/>
      <c r="BH757" s="19"/>
      <c r="BI757" s="19"/>
      <c r="BJ757" s="19"/>
      <c r="BK757" s="19"/>
      <c r="BL757" s="19"/>
      <c r="BM757" s="19"/>
      <c r="BN757" s="19"/>
      <c r="BO757" s="19"/>
      <c r="BP757" s="19"/>
      <c r="BQ757" s="19"/>
      <c r="BR757" s="19"/>
      <c r="BS757" s="19"/>
      <c r="BT757" s="19"/>
      <c r="BU757" s="19"/>
      <c r="BV757" s="19"/>
      <c r="BW757" s="19"/>
      <c r="BX757" s="19"/>
      <c r="BY757" s="19"/>
      <c r="BZ757" s="19"/>
      <c r="CA757" s="19"/>
      <c r="CB757" s="19"/>
      <c r="CC757" s="19">
        <v>404</v>
      </c>
      <c r="CD757" s="19"/>
      <c r="CE757" s="19">
        <v>0</v>
      </c>
      <c r="CF757" s="19">
        <v>404</v>
      </c>
      <c r="CG757" s="19">
        <v>0</v>
      </c>
      <c r="CH757" t="s">
        <v>108</v>
      </c>
      <c r="CI757" t="s">
        <v>130</v>
      </c>
      <c r="CJ757" t="s">
        <v>109</v>
      </c>
      <c r="CL757" s="19">
        <v>0</v>
      </c>
      <c r="CM757" s="4">
        <v>-33.55361111111111</v>
      </c>
      <c r="CN757" s="4">
        <v>25.65</v>
      </c>
      <c r="CO757" t="s">
        <v>109</v>
      </c>
      <c r="CP757" s="19">
        <v>0</v>
      </c>
      <c r="CQ757" s="19">
        <v>0</v>
      </c>
      <c r="CR757" s="19">
        <v>0</v>
      </c>
      <c r="CS757" s="19">
        <v>404</v>
      </c>
      <c r="CT757" s="19" t="s">
        <v>3530</v>
      </c>
      <c r="CU757" s="19" t="s">
        <v>4036</v>
      </c>
    </row>
    <row r="758" spans="1:99" ht="21" customHeight="1" x14ac:dyDescent="0.2">
      <c r="A758">
        <v>10756</v>
      </c>
      <c r="B758" s="16" t="s">
        <v>3621</v>
      </c>
      <c r="C758" s="16" t="s">
        <v>3636</v>
      </c>
      <c r="D758" t="s">
        <v>3637</v>
      </c>
      <c r="E758" t="s">
        <v>3638</v>
      </c>
      <c r="F758" s="16" t="s">
        <v>3636</v>
      </c>
      <c r="G758" t="s">
        <v>3632</v>
      </c>
      <c r="H758" t="s">
        <v>260</v>
      </c>
      <c r="I758" s="16" t="s">
        <v>65</v>
      </c>
      <c r="J758" s="16" t="s">
        <v>66</v>
      </c>
      <c r="K758" s="16" t="s">
        <v>156</v>
      </c>
      <c r="L758" s="16" t="s">
        <v>3</v>
      </c>
      <c r="N758" t="s">
        <v>3625</v>
      </c>
      <c r="P758" t="s">
        <v>1626</v>
      </c>
      <c r="Q758" s="2"/>
      <c r="R758" s="2" t="s">
        <v>3639</v>
      </c>
      <c r="S758">
        <v>2010</v>
      </c>
      <c r="T758" t="s">
        <v>3456</v>
      </c>
      <c r="U758" t="s">
        <v>3628</v>
      </c>
      <c r="V758" s="3">
        <v>19000</v>
      </c>
      <c r="W758" s="3">
        <v>5000</v>
      </c>
      <c r="X758">
        <v>80</v>
      </c>
      <c r="Z758">
        <v>20</v>
      </c>
      <c r="AB758">
        <v>10</v>
      </c>
      <c r="AC758" s="3"/>
      <c r="AD758" s="3"/>
      <c r="AF758">
        <v>200</v>
      </c>
      <c r="AH758" t="s">
        <v>3458</v>
      </c>
      <c r="AI758" s="20"/>
      <c r="AN758" t="s">
        <v>79</v>
      </c>
      <c r="AO758" s="19"/>
      <c r="AP758" s="19"/>
      <c r="AQ758" s="19"/>
      <c r="AR758" s="19"/>
      <c r="AS758" s="19"/>
      <c r="AT758" s="19"/>
      <c r="AU758" s="19"/>
      <c r="AV758" s="19"/>
      <c r="AW758" s="19"/>
      <c r="AX758" s="19"/>
      <c r="AY758" s="19"/>
      <c r="AZ758" s="19"/>
      <c r="BA758" s="19"/>
      <c r="BB758" s="19"/>
      <c r="BC758" s="19"/>
      <c r="BD758" s="19"/>
      <c r="BE758" s="19"/>
      <c r="BF758" s="19"/>
      <c r="BG758" s="19"/>
      <c r="BH758" s="19"/>
      <c r="BI758" s="19"/>
      <c r="BJ758" s="19"/>
      <c r="BK758" s="19"/>
      <c r="BL758" s="19"/>
      <c r="BM758" s="19"/>
      <c r="BN758" s="19"/>
      <c r="BO758" s="19"/>
      <c r="BP758" s="19"/>
      <c r="BQ758" s="19"/>
      <c r="BR758" s="19"/>
      <c r="BS758" s="19"/>
      <c r="BT758" s="19"/>
      <c r="BU758" s="19"/>
      <c r="BV758" s="19"/>
      <c r="BW758" s="19"/>
      <c r="BX758" s="19"/>
      <c r="BY758" s="19"/>
      <c r="BZ758" s="19"/>
      <c r="CA758" s="19"/>
      <c r="CB758" s="19"/>
      <c r="CC758" s="19">
        <v>19000</v>
      </c>
      <c r="CD758" s="19"/>
      <c r="CE758" s="19">
        <v>0</v>
      </c>
      <c r="CF758" s="19">
        <v>19000</v>
      </c>
      <c r="CG758" s="19">
        <v>0</v>
      </c>
      <c r="CH758" t="s">
        <v>108</v>
      </c>
      <c r="CI758" t="s">
        <v>130</v>
      </c>
      <c r="CJ758" t="s">
        <v>109</v>
      </c>
      <c r="CL758" s="19">
        <v>0</v>
      </c>
      <c r="CM758" s="4">
        <v>-34.725833333333334</v>
      </c>
      <c r="CN758" s="4">
        <v>20.934166666666666</v>
      </c>
      <c r="CO758" t="s">
        <v>109</v>
      </c>
      <c r="CP758" s="19">
        <v>0</v>
      </c>
      <c r="CQ758" s="19">
        <v>0</v>
      </c>
      <c r="CR758" s="19">
        <v>0</v>
      </c>
      <c r="CS758" s="19">
        <v>19000</v>
      </c>
      <c r="CT758" s="19" t="s">
        <v>3530</v>
      </c>
      <c r="CU758" s="19" t="s">
        <v>4036</v>
      </c>
    </row>
    <row r="759" spans="1:99" ht="21" customHeight="1" x14ac:dyDescent="0.2">
      <c r="A759">
        <v>10757</v>
      </c>
      <c r="B759" s="16" t="s">
        <v>3621</v>
      </c>
      <c r="C759" s="16" t="s">
        <v>3640</v>
      </c>
      <c r="D759" t="s">
        <v>3641</v>
      </c>
      <c r="E759" t="s">
        <v>3642</v>
      </c>
      <c r="F759" s="16" t="s">
        <v>3640</v>
      </c>
      <c r="G759" t="s">
        <v>3632</v>
      </c>
      <c r="H759" t="s">
        <v>260</v>
      </c>
      <c r="I759" s="16" t="s">
        <v>65</v>
      </c>
      <c r="J759" s="16" t="s">
        <v>66</v>
      </c>
      <c r="K759" s="16" t="s">
        <v>156</v>
      </c>
      <c r="L759" s="16" t="s">
        <v>3</v>
      </c>
      <c r="N759" t="s">
        <v>3625</v>
      </c>
      <c r="P759" t="s">
        <v>1626</v>
      </c>
      <c r="Q759" s="2"/>
      <c r="R759" s="2" t="s">
        <v>3643</v>
      </c>
      <c r="S759">
        <v>2010</v>
      </c>
      <c r="T759" t="s">
        <v>3456</v>
      </c>
      <c r="U759" t="s">
        <v>3628</v>
      </c>
      <c r="V759" s="3">
        <v>18000</v>
      </c>
      <c r="W759" s="3">
        <v>4000</v>
      </c>
      <c r="X759">
        <v>80</v>
      </c>
      <c r="Z759">
        <v>14</v>
      </c>
      <c r="AB759">
        <v>100</v>
      </c>
      <c r="AC759" s="3"/>
      <c r="AD759" s="3"/>
      <c r="AF759">
        <v>200</v>
      </c>
      <c r="AH759" t="s">
        <v>3458</v>
      </c>
      <c r="AI759" s="20"/>
      <c r="AN759" t="s">
        <v>79</v>
      </c>
      <c r="AO759" s="19"/>
      <c r="AP759" s="19"/>
      <c r="AQ759" s="19"/>
      <c r="AR759" s="19"/>
      <c r="AS759" s="19"/>
      <c r="AT759" s="19"/>
      <c r="AU759" s="19"/>
      <c r="AV759" s="19"/>
      <c r="AW759" s="19"/>
      <c r="AX759" s="19"/>
      <c r="AY759" s="19"/>
      <c r="AZ759" s="19"/>
      <c r="BA759" s="19"/>
      <c r="BB759" s="19"/>
      <c r="BC759" s="19"/>
      <c r="BD759" s="19"/>
      <c r="BE759" s="19"/>
      <c r="BF759" s="19"/>
      <c r="BG759" s="19"/>
      <c r="BH759" s="19"/>
      <c r="BI759" s="19"/>
      <c r="BJ759" s="19"/>
      <c r="BK759" s="19"/>
      <c r="BL759" s="19"/>
      <c r="BM759" s="19"/>
      <c r="BN759" s="19"/>
      <c r="BO759" s="19"/>
      <c r="BP759" s="19"/>
      <c r="BQ759" s="19"/>
      <c r="BR759" s="19"/>
      <c r="BS759" s="19"/>
      <c r="BT759" s="19"/>
      <c r="BU759" s="19"/>
      <c r="BV759" s="19"/>
      <c r="BW759" s="19"/>
      <c r="BX759" s="19"/>
      <c r="BY759" s="19"/>
      <c r="BZ759" s="19"/>
      <c r="CA759" s="19"/>
      <c r="CB759" s="19"/>
      <c r="CC759" s="19">
        <v>18000</v>
      </c>
      <c r="CD759" s="19"/>
      <c r="CE759" s="19">
        <v>0</v>
      </c>
      <c r="CF759" s="19">
        <v>18000</v>
      </c>
      <c r="CG759" s="19">
        <v>0</v>
      </c>
      <c r="CH759" t="s">
        <v>108</v>
      </c>
      <c r="CI759" t="s">
        <v>130</v>
      </c>
      <c r="CJ759" t="s">
        <v>109</v>
      </c>
      <c r="CL759" s="19">
        <v>0</v>
      </c>
      <c r="CM759" s="4">
        <v>-34.696388888888883</v>
      </c>
      <c r="CN759" s="4">
        <v>23.287500000000001</v>
      </c>
      <c r="CO759" t="s">
        <v>109</v>
      </c>
      <c r="CP759" s="19">
        <v>0</v>
      </c>
      <c r="CQ759" s="19">
        <v>0</v>
      </c>
      <c r="CR759" s="19">
        <v>0</v>
      </c>
      <c r="CS759" s="19">
        <v>18000</v>
      </c>
      <c r="CT759" s="19" t="s">
        <v>3530</v>
      </c>
      <c r="CU759" s="19" t="s">
        <v>4036</v>
      </c>
    </row>
    <row r="760" spans="1:99" ht="21" customHeight="1" x14ac:dyDescent="0.2">
      <c r="A760">
        <v>10758</v>
      </c>
      <c r="B760" s="16" t="s">
        <v>3621</v>
      </c>
      <c r="C760" s="16" t="s">
        <v>3644</v>
      </c>
      <c r="D760" t="s">
        <v>3645</v>
      </c>
      <c r="E760" t="s">
        <v>3646</v>
      </c>
      <c r="F760" s="16" t="s">
        <v>3644</v>
      </c>
      <c r="G760" t="s">
        <v>3632</v>
      </c>
      <c r="H760" t="s">
        <v>260</v>
      </c>
      <c r="I760" s="16" t="s">
        <v>65</v>
      </c>
      <c r="J760" s="16" t="s">
        <v>66</v>
      </c>
      <c r="K760" s="16" t="s">
        <v>156</v>
      </c>
      <c r="L760" s="16" t="s">
        <v>3</v>
      </c>
      <c r="N760" t="s">
        <v>3625</v>
      </c>
      <c r="P760" t="s">
        <v>1626</v>
      </c>
      <c r="Q760" s="2"/>
      <c r="R760" s="2" t="s">
        <v>3647</v>
      </c>
      <c r="S760">
        <v>2010</v>
      </c>
      <c r="T760" t="s">
        <v>3456</v>
      </c>
      <c r="U760" t="s">
        <v>3628</v>
      </c>
      <c r="V760" s="3">
        <v>7000</v>
      </c>
      <c r="W760" s="3">
        <v>5000</v>
      </c>
      <c r="X760">
        <v>60</v>
      </c>
      <c r="Z760">
        <v>16</v>
      </c>
      <c r="AA760">
        <v>400</v>
      </c>
      <c r="AB760">
        <v>100</v>
      </c>
      <c r="AC760" s="3"/>
      <c r="AD760" s="3"/>
      <c r="AF760">
        <v>200</v>
      </c>
      <c r="AH760" t="s">
        <v>3458</v>
      </c>
      <c r="AI760" s="20"/>
      <c r="AN760" t="s">
        <v>79</v>
      </c>
      <c r="AO760" s="19"/>
      <c r="AP760" s="19"/>
      <c r="AQ760" s="19"/>
      <c r="AR760" s="19"/>
      <c r="AS760" s="19"/>
      <c r="AT760" s="19"/>
      <c r="AU760" s="19"/>
      <c r="AV760" s="19"/>
      <c r="AW760" s="19"/>
      <c r="AX760" s="19"/>
      <c r="AY760" s="19"/>
      <c r="AZ760" s="19"/>
      <c r="BA760" s="19"/>
      <c r="BB760" s="19"/>
      <c r="BC760" s="19"/>
      <c r="BD760" s="19"/>
      <c r="BE760" s="19"/>
      <c r="BF760" s="19"/>
      <c r="BG760" s="19"/>
      <c r="BH760" s="19"/>
      <c r="BI760" s="19"/>
      <c r="BJ760" s="19"/>
      <c r="BK760" s="19"/>
      <c r="BL760" s="19"/>
      <c r="BM760" s="19"/>
      <c r="BN760" s="19"/>
      <c r="BO760" s="19"/>
      <c r="BP760" s="19"/>
      <c r="BQ760" s="19"/>
      <c r="BR760" s="19"/>
      <c r="BS760" s="19"/>
      <c r="BT760" s="19"/>
      <c r="BU760" s="19"/>
      <c r="BV760" s="19"/>
      <c r="BW760" s="19"/>
      <c r="BX760" s="19"/>
      <c r="BY760" s="19"/>
      <c r="BZ760" s="19"/>
      <c r="CA760" s="19"/>
      <c r="CB760" s="19"/>
      <c r="CC760" s="19">
        <v>4166</v>
      </c>
      <c r="CD760" s="19"/>
      <c r="CE760" s="19">
        <v>0</v>
      </c>
      <c r="CF760" s="19">
        <v>4166</v>
      </c>
      <c r="CG760" s="19">
        <v>0</v>
      </c>
      <c r="CH760" t="s">
        <v>108</v>
      </c>
      <c r="CI760" t="s">
        <v>130</v>
      </c>
      <c r="CJ760" t="s">
        <v>109</v>
      </c>
      <c r="CL760" s="19">
        <v>0</v>
      </c>
      <c r="CM760" s="4">
        <v>-34.089722222222221</v>
      </c>
      <c r="CN760" s="4">
        <v>25.82</v>
      </c>
      <c r="CO760" t="s">
        <v>109</v>
      </c>
      <c r="CP760" s="19">
        <v>0</v>
      </c>
      <c r="CQ760" s="19">
        <v>0</v>
      </c>
      <c r="CR760" s="19">
        <v>0</v>
      </c>
      <c r="CS760" s="19">
        <v>4166</v>
      </c>
      <c r="CT760" s="19" t="s">
        <v>3530</v>
      </c>
      <c r="CU760" s="19" t="s">
        <v>4036</v>
      </c>
    </row>
    <row r="761" spans="1:99" ht="21" customHeight="1" x14ac:dyDescent="0.2">
      <c r="A761">
        <v>10759</v>
      </c>
      <c r="B761" s="16" t="s">
        <v>3621</v>
      </c>
      <c r="C761" s="16" t="s">
        <v>3648</v>
      </c>
      <c r="D761" t="s">
        <v>3649</v>
      </c>
      <c r="E761" t="s">
        <v>3650</v>
      </c>
      <c r="F761" s="16" t="s">
        <v>3648</v>
      </c>
      <c r="G761" t="s">
        <v>3632</v>
      </c>
      <c r="H761" t="s">
        <v>260</v>
      </c>
      <c r="I761" s="16" t="s">
        <v>65</v>
      </c>
      <c r="J761" s="16" t="s">
        <v>66</v>
      </c>
      <c r="K761" s="16" t="s">
        <v>156</v>
      </c>
      <c r="L761" s="16" t="s">
        <v>3</v>
      </c>
      <c r="N761" t="s">
        <v>3625</v>
      </c>
      <c r="P761" t="s">
        <v>1626</v>
      </c>
      <c r="Q761" s="2"/>
      <c r="R761" s="2" t="s">
        <v>3651</v>
      </c>
      <c r="S761">
        <v>2010</v>
      </c>
      <c r="T761" t="s">
        <v>3456</v>
      </c>
      <c r="U761" t="s">
        <v>3628</v>
      </c>
      <c r="V761" s="3">
        <v>21000</v>
      </c>
      <c r="W761" s="3">
        <v>3000</v>
      </c>
      <c r="X761">
        <v>50</v>
      </c>
      <c r="Z761">
        <v>10</v>
      </c>
      <c r="AB761">
        <v>100</v>
      </c>
      <c r="AC761" s="3"/>
      <c r="AD761" s="3"/>
      <c r="AF761">
        <v>200</v>
      </c>
      <c r="AH761" t="s">
        <v>3458</v>
      </c>
      <c r="AI761" s="20"/>
      <c r="AN761" t="s">
        <v>79</v>
      </c>
      <c r="AO761" s="19"/>
      <c r="AP761" s="19"/>
      <c r="AQ761" s="19"/>
      <c r="AR761" s="19"/>
      <c r="AS761" s="19"/>
      <c r="AT761" s="19"/>
      <c r="AU761" s="19"/>
      <c r="AV761" s="19"/>
      <c r="AW761" s="19"/>
      <c r="AX761" s="19"/>
      <c r="AY761" s="19"/>
      <c r="AZ761" s="19"/>
      <c r="BA761" s="19"/>
      <c r="BB761" s="19"/>
      <c r="BC761" s="19"/>
      <c r="BD761" s="19"/>
      <c r="BE761" s="19"/>
      <c r="BF761" s="19"/>
      <c r="BG761" s="19"/>
      <c r="BH761" s="19"/>
      <c r="BI761" s="19"/>
      <c r="BJ761" s="19"/>
      <c r="BK761" s="19"/>
      <c r="BL761" s="19"/>
      <c r="BM761" s="19"/>
      <c r="BN761" s="19"/>
      <c r="BO761" s="19"/>
      <c r="BP761" s="19"/>
      <c r="BQ761" s="19"/>
      <c r="BR761" s="19"/>
      <c r="BS761" s="19"/>
      <c r="BT761" s="19"/>
      <c r="BU761" s="19"/>
      <c r="BV761" s="19"/>
      <c r="BW761" s="19"/>
      <c r="BX761" s="19"/>
      <c r="BY761" s="19"/>
      <c r="BZ761" s="19"/>
      <c r="CA761" s="19"/>
      <c r="CB761" s="19"/>
      <c r="CC761" s="19">
        <v>6600</v>
      </c>
      <c r="CD761" s="19"/>
      <c r="CE761" s="19">
        <v>0</v>
      </c>
      <c r="CF761" s="19">
        <v>6600</v>
      </c>
      <c r="CG761" s="19">
        <v>0</v>
      </c>
      <c r="CH761" t="s">
        <v>108</v>
      </c>
      <c r="CI761" t="s">
        <v>130</v>
      </c>
      <c r="CJ761" t="s">
        <v>109</v>
      </c>
      <c r="CL761" s="19">
        <v>0</v>
      </c>
      <c r="CM761" s="4">
        <v>-35.655833333333334</v>
      </c>
      <c r="CN761" s="4">
        <v>21.973055555555554</v>
      </c>
      <c r="CO761" t="s">
        <v>109</v>
      </c>
      <c r="CP761" s="19">
        <v>0</v>
      </c>
      <c r="CQ761" s="19">
        <v>0</v>
      </c>
      <c r="CR761" s="19">
        <v>0</v>
      </c>
      <c r="CS761" s="19">
        <v>6600</v>
      </c>
      <c r="CT761" s="19" t="s">
        <v>3530</v>
      </c>
      <c r="CU761" s="19" t="s">
        <v>4036</v>
      </c>
    </row>
    <row r="762" spans="1:99" ht="21" customHeight="1" x14ac:dyDescent="0.2">
      <c r="A762">
        <v>10760</v>
      </c>
      <c r="B762" s="16" t="s">
        <v>3621</v>
      </c>
      <c r="C762" s="16" t="s">
        <v>3652</v>
      </c>
      <c r="D762" t="s">
        <v>3653</v>
      </c>
      <c r="E762" t="s">
        <v>3654</v>
      </c>
      <c r="F762" s="16" t="s">
        <v>3655</v>
      </c>
      <c r="G762" t="s">
        <v>3632</v>
      </c>
      <c r="H762" t="s">
        <v>260</v>
      </c>
      <c r="I762" s="16" t="s">
        <v>65</v>
      </c>
      <c r="J762" s="16" t="s">
        <v>66</v>
      </c>
      <c r="K762" s="16" t="s">
        <v>156</v>
      </c>
      <c r="L762" s="16" t="s">
        <v>3</v>
      </c>
      <c r="N762" t="s">
        <v>3625</v>
      </c>
      <c r="P762" t="s">
        <v>1626</v>
      </c>
      <c r="Q762" s="2" t="s">
        <v>3656</v>
      </c>
      <c r="R762" s="2" t="s">
        <v>3657</v>
      </c>
      <c r="S762">
        <v>2010</v>
      </c>
      <c r="T762" t="s">
        <v>3456</v>
      </c>
      <c r="U762" t="s">
        <v>3628</v>
      </c>
      <c r="V762" s="3">
        <v>65000</v>
      </c>
      <c r="W762" s="3">
        <v>3000</v>
      </c>
      <c r="X762">
        <v>80</v>
      </c>
      <c r="Z762">
        <v>15</v>
      </c>
      <c r="AA762">
        <v>400</v>
      </c>
      <c r="AB762">
        <v>10</v>
      </c>
      <c r="AC762" s="3"/>
      <c r="AD762" s="3"/>
      <c r="AF762">
        <v>200</v>
      </c>
      <c r="AH762" t="s">
        <v>3458</v>
      </c>
      <c r="AI762" s="20"/>
      <c r="AN762" t="s">
        <v>79</v>
      </c>
      <c r="AO762" s="19"/>
      <c r="AP762" s="19"/>
      <c r="AQ762" s="19"/>
      <c r="AR762" s="19"/>
      <c r="AS762" s="19"/>
      <c r="AT762" s="19"/>
      <c r="AU762" s="19"/>
      <c r="AV762" s="19"/>
      <c r="AW762" s="19"/>
      <c r="AX762" s="19"/>
      <c r="AY762" s="19"/>
      <c r="AZ762" s="19"/>
      <c r="BA762" s="19"/>
      <c r="BB762" s="19"/>
      <c r="BC762" s="19"/>
      <c r="BD762" s="19"/>
      <c r="BE762" s="19"/>
      <c r="BF762" s="19"/>
      <c r="BG762" s="19"/>
      <c r="BH762" s="19"/>
      <c r="BI762" s="19"/>
      <c r="BJ762" s="19"/>
      <c r="BK762" s="19"/>
      <c r="BL762" s="19"/>
      <c r="BM762" s="19"/>
      <c r="BN762" s="19"/>
      <c r="BO762" s="19"/>
      <c r="BP762" s="19"/>
      <c r="BQ762" s="19"/>
      <c r="BR762" s="19"/>
      <c r="BS762" s="19"/>
      <c r="BT762" s="19"/>
      <c r="BU762" s="19"/>
      <c r="BV762" s="19"/>
      <c r="BW762" s="19"/>
      <c r="BX762" s="19"/>
      <c r="BY762" s="19"/>
      <c r="BZ762" s="19"/>
      <c r="CA762" s="19"/>
      <c r="CB762" s="19"/>
      <c r="CC762" s="19">
        <v>48438</v>
      </c>
      <c r="CD762" s="19"/>
      <c r="CE762" s="19">
        <v>0</v>
      </c>
      <c r="CF762" s="19">
        <v>48438</v>
      </c>
      <c r="CG762" s="19">
        <v>0</v>
      </c>
      <c r="CH762" t="s">
        <v>108</v>
      </c>
      <c r="CI762" t="s">
        <v>130</v>
      </c>
      <c r="CJ762" t="s">
        <v>109</v>
      </c>
      <c r="CL762" s="19">
        <v>0</v>
      </c>
      <c r="CM762" s="4">
        <v>-34.613055555555555</v>
      </c>
      <c r="CN762" s="4">
        <v>23.287222222222223</v>
      </c>
      <c r="CO762" t="s">
        <v>109</v>
      </c>
      <c r="CP762" s="19">
        <v>0</v>
      </c>
      <c r="CQ762" s="19">
        <v>0</v>
      </c>
      <c r="CR762" s="19">
        <v>0</v>
      </c>
      <c r="CS762" s="19">
        <v>48438</v>
      </c>
      <c r="CT762" s="19" t="s">
        <v>3530</v>
      </c>
      <c r="CU762" s="19" t="s">
        <v>4036</v>
      </c>
    </row>
    <row r="763" spans="1:99" ht="21" customHeight="1" x14ac:dyDescent="0.2">
      <c r="A763">
        <v>10761</v>
      </c>
      <c r="B763" s="16" t="s">
        <v>3621</v>
      </c>
      <c r="C763" s="16" t="s">
        <v>3658</v>
      </c>
      <c r="D763" t="s">
        <v>3659</v>
      </c>
      <c r="E763" t="s">
        <v>3660</v>
      </c>
      <c r="F763" s="16" t="s">
        <v>3658</v>
      </c>
      <c r="G763" t="s">
        <v>3661</v>
      </c>
      <c r="H763" t="s">
        <v>260</v>
      </c>
      <c r="I763" s="16" t="s">
        <v>65</v>
      </c>
      <c r="J763" s="16" t="s">
        <v>66</v>
      </c>
      <c r="K763" s="16" t="s">
        <v>156</v>
      </c>
      <c r="L763" s="16" t="s">
        <v>3</v>
      </c>
      <c r="N763" t="s">
        <v>3625</v>
      </c>
      <c r="P763" t="s">
        <v>1626</v>
      </c>
      <c r="Q763" s="2" t="s">
        <v>3656</v>
      </c>
      <c r="R763" s="2" t="s">
        <v>3657</v>
      </c>
      <c r="S763">
        <v>2010</v>
      </c>
      <c r="T763" t="s">
        <v>3456</v>
      </c>
      <c r="U763" t="s">
        <v>3628</v>
      </c>
      <c r="V763" s="3">
        <v>118000</v>
      </c>
      <c r="W763" s="3">
        <v>3000</v>
      </c>
      <c r="X763">
        <v>50</v>
      </c>
      <c r="Z763">
        <v>15</v>
      </c>
      <c r="AA763">
        <v>700</v>
      </c>
      <c r="AB763">
        <v>10</v>
      </c>
      <c r="AC763" s="3"/>
      <c r="AD763" s="3"/>
      <c r="AF763">
        <v>200</v>
      </c>
      <c r="AH763" t="s">
        <v>3458</v>
      </c>
      <c r="AI763" s="20"/>
      <c r="AN763" t="s">
        <v>79</v>
      </c>
      <c r="AO763" s="19"/>
      <c r="AP763" s="19"/>
      <c r="AQ763" s="19"/>
      <c r="AR763" s="19"/>
      <c r="AS763" s="19"/>
      <c r="AT763" s="19"/>
      <c r="AU763" s="19"/>
      <c r="AV763" s="19"/>
      <c r="AW763" s="19"/>
      <c r="AX763" s="19"/>
      <c r="AY763" s="19"/>
      <c r="AZ763" s="19"/>
      <c r="BA763" s="19"/>
      <c r="BB763" s="19"/>
      <c r="BC763" s="19"/>
      <c r="BD763" s="19"/>
      <c r="BE763" s="19"/>
      <c r="BF763" s="19"/>
      <c r="BG763" s="19"/>
      <c r="BH763" s="19"/>
      <c r="BI763" s="19"/>
      <c r="BJ763" s="19"/>
      <c r="BK763" s="19"/>
      <c r="BL763" s="19"/>
      <c r="BM763" s="19"/>
      <c r="BN763" s="19"/>
      <c r="BO763" s="19"/>
      <c r="BP763" s="19"/>
      <c r="BQ763" s="19"/>
      <c r="BR763" s="19"/>
      <c r="BS763" s="19"/>
      <c r="BT763" s="19"/>
      <c r="BU763" s="19"/>
      <c r="BV763" s="19"/>
      <c r="BW763" s="19"/>
      <c r="BX763" s="19"/>
      <c r="BY763" s="19"/>
      <c r="BZ763" s="19"/>
      <c r="CA763" s="19"/>
      <c r="CB763" s="19"/>
      <c r="CC763" s="19">
        <v>56906</v>
      </c>
      <c r="CD763" s="19"/>
      <c r="CE763" s="19">
        <v>0</v>
      </c>
      <c r="CF763" s="19">
        <v>56906</v>
      </c>
      <c r="CG763" s="19">
        <v>0</v>
      </c>
      <c r="CH763" t="s">
        <v>108</v>
      </c>
      <c r="CI763" t="s">
        <v>130</v>
      </c>
      <c r="CJ763" t="s">
        <v>109</v>
      </c>
      <c r="CL763" s="19">
        <v>0</v>
      </c>
      <c r="CM763" s="4">
        <v>-29.245833333333334</v>
      </c>
      <c r="CN763" s="4">
        <v>14.820833333333333</v>
      </c>
      <c r="CO763" t="s">
        <v>109</v>
      </c>
      <c r="CP763" s="19">
        <v>0</v>
      </c>
      <c r="CQ763" s="19">
        <v>0</v>
      </c>
      <c r="CR763" s="19">
        <v>0</v>
      </c>
      <c r="CS763" s="19">
        <v>56906</v>
      </c>
      <c r="CT763" s="19" t="s">
        <v>3530</v>
      </c>
      <c r="CU763" s="19" t="s">
        <v>4036</v>
      </c>
    </row>
    <row r="764" spans="1:99" ht="21" customHeight="1" x14ac:dyDescent="0.2">
      <c r="A764">
        <v>10762</v>
      </c>
      <c r="B764" s="16" t="s">
        <v>3621</v>
      </c>
      <c r="C764" s="16" t="s">
        <v>3662</v>
      </c>
      <c r="D764" t="s">
        <v>3653</v>
      </c>
      <c r="E764" t="s">
        <v>3654</v>
      </c>
      <c r="F764" s="16" t="s">
        <v>3663</v>
      </c>
      <c r="G764" t="s">
        <v>3632</v>
      </c>
      <c r="H764" t="s">
        <v>260</v>
      </c>
      <c r="I764" s="16" t="s">
        <v>3434</v>
      </c>
      <c r="J764" s="16" t="s">
        <v>5</v>
      </c>
      <c r="K764" s="16" t="s">
        <v>156</v>
      </c>
      <c r="L764" s="16" t="s">
        <v>68</v>
      </c>
      <c r="N764" t="s">
        <v>3625</v>
      </c>
      <c r="P764" t="s">
        <v>1626</v>
      </c>
      <c r="Q764" s="2"/>
      <c r="R764" s="16" t="s">
        <v>3664</v>
      </c>
      <c r="S764">
        <v>2010</v>
      </c>
      <c r="T764" t="s">
        <v>3456</v>
      </c>
      <c r="U764" t="s">
        <v>3628</v>
      </c>
      <c r="V764" s="3"/>
      <c r="W764" s="3"/>
      <c r="AC764" s="3"/>
      <c r="AD764" s="3"/>
      <c r="AF764">
        <v>200</v>
      </c>
      <c r="AH764" t="s">
        <v>3458</v>
      </c>
      <c r="AI764" s="20"/>
      <c r="AN764" t="s">
        <v>79</v>
      </c>
      <c r="AO764" s="19"/>
      <c r="AP764" s="19"/>
      <c r="AQ764" s="19"/>
      <c r="AR764" s="19"/>
      <c r="AS764" s="19"/>
      <c r="AT764" s="19"/>
      <c r="AU764" s="19"/>
      <c r="AV764" s="19"/>
      <c r="AW764" s="19"/>
      <c r="AX764" s="19"/>
      <c r="AY764" s="19"/>
      <c r="AZ764" s="19"/>
      <c r="BA764" s="19"/>
      <c r="BB764" s="19"/>
      <c r="BC764" s="19"/>
      <c r="BD764" s="19"/>
      <c r="BE764" s="19"/>
      <c r="BF764" s="19"/>
      <c r="BG764" s="19"/>
      <c r="BH764" s="19"/>
      <c r="BI764" s="19"/>
      <c r="BJ764" s="19"/>
      <c r="BK764" s="19"/>
      <c r="BL764" s="19"/>
      <c r="BM764" s="19"/>
      <c r="BN764" s="19">
        <v>5635</v>
      </c>
      <c r="BO764" s="19"/>
      <c r="BP764" s="19"/>
      <c r="BQ764" s="19"/>
      <c r="BR764" s="19"/>
      <c r="BS764" s="19"/>
      <c r="BT764" s="19"/>
      <c r="BU764" s="19"/>
      <c r="BV764" s="19"/>
      <c r="BW764" s="19"/>
      <c r="BX764" s="19"/>
      <c r="BY764" s="19"/>
      <c r="BZ764" s="19"/>
      <c r="CA764" s="19"/>
      <c r="CB764" s="19"/>
      <c r="CC764" s="19"/>
      <c r="CD764" s="19"/>
      <c r="CE764" s="19">
        <v>0</v>
      </c>
      <c r="CF764" s="19">
        <v>5635</v>
      </c>
      <c r="CG764" s="19">
        <v>0</v>
      </c>
      <c r="CH764" t="s">
        <v>108</v>
      </c>
      <c r="CI764" t="s">
        <v>130</v>
      </c>
      <c r="CJ764" t="s">
        <v>109</v>
      </c>
      <c r="CL764" s="19">
        <v>1</v>
      </c>
      <c r="CM764" s="4">
        <v>-34.613055555555555</v>
      </c>
      <c r="CN764" s="4">
        <v>23.287222222222223</v>
      </c>
      <c r="CO764" t="s">
        <v>109</v>
      </c>
      <c r="CP764" s="19">
        <v>0</v>
      </c>
      <c r="CQ764" s="19">
        <v>0</v>
      </c>
      <c r="CR764" s="19">
        <v>5635</v>
      </c>
      <c r="CS764" s="19">
        <v>0</v>
      </c>
      <c r="CT764" s="19" t="s">
        <v>3530</v>
      </c>
      <c r="CU764" s="19" t="s">
        <v>4036</v>
      </c>
    </row>
    <row r="765" spans="1:99" ht="21" customHeight="1" x14ac:dyDescent="0.2">
      <c r="A765">
        <v>10763</v>
      </c>
      <c r="B765" s="16" t="s">
        <v>3621</v>
      </c>
      <c r="C765" s="16" t="s">
        <v>3665</v>
      </c>
      <c r="D765" t="s">
        <v>3653</v>
      </c>
      <c r="E765" t="s">
        <v>3654</v>
      </c>
      <c r="F765" s="16" t="s">
        <v>3666</v>
      </c>
      <c r="G765" t="s">
        <v>3632</v>
      </c>
      <c r="H765" t="s">
        <v>260</v>
      </c>
      <c r="I765" s="16" t="s">
        <v>3434</v>
      </c>
      <c r="J765" s="16" t="s">
        <v>5</v>
      </c>
      <c r="K765" s="16" t="s">
        <v>156</v>
      </c>
      <c r="L765" s="16" t="s">
        <v>68</v>
      </c>
      <c r="N765" t="s">
        <v>3625</v>
      </c>
      <c r="P765" t="s">
        <v>1626</v>
      </c>
      <c r="Q765" s="2"/>
      <c r="R765" s="16" t="s">
        <v>3664</v>
      </c>
      <c r="S765">
        <v>2010</v>
      </c>
      <c r="T765" t="s">
        <v>3456</v>
      </c>
      <c r="U765" t="s">
        <v>3628</v>
      </c>
      <c r="V765" s="3"/>
      <c r="W765" s="3"/>
      <c r="AC765" s="3"/>
      <c r="AD765" s="3"/>
      <c r="AF765">
        <v>200</v>
      </c>
      <c r="AH765" t="s">
        <v>3458</v>
      </c>
      <c r="AI765" s="20"/>
      <c r="AN765" t="s">
        <v>79</v>
      </c>
      <c r="AO765" s="19"/>
      <c r="AP765" s="19"/>
      <c r="AQ765" s="19"/>
      <c r="AR765" s="19"/>
      <c r="AS765" s="19"/>
      <c r="AT765" s="19"/>
      <c r="AU765" s="19"/>
      <c r="AV765" s="19"/>
      <c r="AW765" s="19"/>
      <c r="AX765" s="19"/>
      <c r="AY765" s="19"/>
      <c r="AZ765" s="19"/>
      <c r="BA765" s="19"/>
      <c r="BB765" s="19"/>
      <c r="BC765" s="19"/>
      <c r="BD765" s="19"/>
      <c r="BE765" s="19"/>
      <c r="BF765" s="19"/>
      <c r="BG765" s="19"/>
      <c r="BH765" s="19"/>
      <c r="BI765" s="19"/>
      <c r="BJ765" s="19"/>
      <c r="BK765" s="19"/>
      <c r="BL765" s="19"/>
      <c r="BM765" s="19"/>
      <c r="BN765" s="19">
        <v>530</v>
      </c>
      <c r="BO765" s="19"/>
      <c r="BP765" s="19"/>
      <c r="BQ765" s="19"/>
      <c r="BR765" s="19"/>
      <c r="BS765" s="19"/>
      <c r="BT765" s="19"/>
      <c r="BU765" s="19"/>
      <c r="BV765" s="19"/>
      <c r="BW765" s="19"/>
      <c r="BX765" s="19"/>
      <c r="BY765" s="19"/>
      <c r="BZ765" s="19"/>
      <c r="CA765" s="19"/>
      <c r="CB765" s="19"/>
      <c r="CC765" s="19"/>
      <c r="CD765" s="19"/>
      <c r="CE765" s="19">
        <v>0</v>
      </c>
      <c r="CF765" s="19">
        <v>530</v>
      </c>
      <c r="CG765" s="19">
        <v>0</v>
      </c>
      <c r="CH765" t="s">
        <v>108</v>
      </c>
      <c r="CI765" t="s">
        <v>130</v>
      </c>
      <c r="CJ765" t="s">
        <v>109</v>
      </c>
      <c r="CL765" s="19">
        <v>1</v>
      </c>
      <c r="CM765" s="4">
        <v>-34.613055555555555</v>
      </c>
      <c r="CN765" s="4">
        <v>23.287222222222223</v>
      </c>
      <c r="CO765" t="s">
        <v>109</v>
      </c>
      <c r="CP765" s="19">
        <v>0</v>
      </c>
      <c r="CQ765" s="19">
        <v>0</v>
      </c>
      <c r="CR765" s="19">
        <v>530</v>
      </c>
      <c r="CS765" s="19">
        <v>0</v>
      </c>
      <c r="CT765" s="19" t="s">
        <v>3530</v>
      </c>
      <c r="CU765" s="19" t="s">
        <v>4036</v>
      </c>
    </row>
    <row r="766" spans="1:99" ht="21" customHeight="1" x14ac:dyDescent="0.2">
      <c r="A766">
        <v>10764</v>
      </c>
      <c r="B766" s="16" t="s">
        <v>3621</v>
      </c>
      <c r="C766" s="16" t="s">
        <v>3665</v>
      </c>
      <c r="D766" t="s">
        <v>3653</v>
      </c>
      <c r="E766" t="s">
        <v>3654</v>
      </c>
      <c r="F766" s="16" t="s">
        <v>3667</v>
      </c>
      <c r="G766" t="s">
        <v>3632</v>
      </c>
      <c r="H766" t="s">
        <v>260</v>
      </c>
      <c r="I766" s="16" t="s">
        <v>3434</v>
      </c>
      <c r="J766" s="16" t="s">
        <v>5</v>
      </c>
      <c r="K766" s="16" t="s">
        <v>156</v>
      </c>
      <c r="L766" s="16" t="s">
        <v>68</v>
      </c>
      <c r="N766" t="s">
        <v>3625</v>
      </c>
      <c r="P766" t="s">
        <v>1626</v>
      </c>
      <c r="Q766" s="2"/>
      <c r="R766" s="16" t="s">
        <v>3664</v>
      </c>
      <c r="S766">
        <v>2010</v>
      </c>
      <c r="T766" t="s">
        <v>3456</v>
      </c>
      <c r="U766" t="s">
        <v>3628</v>
      </c>
      <c r="V766" s="3"/>
      <c r="W766" s="3"/>
      <c r="AC766" s="3"/>
      <c r="AD766" s="3"/>
      <c r="AF766">
        <v>200</v>
      </c>
      <c r="AH766" t="s">
        <v>3458</v>
      </c>
      <c r="AI766" s="20"/>
      <c r="AN766" t="s">
        <v>79</v>
      </c>
      <c r="AO766" s="19"/>
      <c r="AP766" s="19"/>
      <c r="AQ766" s="19"/>
      <c r="AR766" s="19"/>
      <c r="AS766" s="19"/>
      <c r="AT766" s="19"/>
      <c r="AU766" s="19"/>
      <c r="AV766" s="19"/>
      <c r="AW766" s="19"/>
      <c r="AX766" s="19"/>
      <c r="AY766" s="19"/>
      <c r="AZ766" s="19"/>
      <c r="BA766" s="19"/>
      <c r="BB766" s="19"/>
      <c r="BC766" s="19"/>
      <c r="BD766" s="19"/>
      <c r="BE766" s="19"/>
      <c r="BF766" s="19"/>
      <c r="BG766" s="19"/>
      <c r="BH766" s="19"/>
      <c r="BI766" s="19"/>
      <c r="BJ766" s="19"/>
      <c r="BK766" s="19"/>
      <c r="BL766" s="19"/>
      <c r="BM766" s="19"/>
      <c r="BN766" s="19">
        <v>8242</v>
      </c>
      <c r="BO766" s="19"/>
      <c r="BP766" s="19"/>
      <c r="BQ766" s="19"/>
      <c r="BR766" s="19"/>
      <c r="BS766" s="19"/>
      <c r="BT766" s="19"/>
      <c r="BU766" s="19"/>
      <c r="BV766" s="19"/>
      <c r="BW766" s="19"/>
      <c r="BX766" s="19"/>
      <c r="BY766" s="19"/>
      <c r="BZ766" s="19"/>
      <c r="CA766" s="19"/>
      <c r="CB766" s="19"/>
      <c r="CC766" s="19"/>
      <c r="CD766" s="19"/>
      <c r="CE766" s="19">
        <v>0</v>
      </c>
      <c r="CF766" s="19">
        <v>8242</v>
      </c>
      <c r="CG766" s="19">
        <v>0</v>
      </c>
      <c r="CH766" t="s">
        <v>108</v>
      </c>
      <c r="CI766" t="s">
        <v>130</v>
      </c>
      <c r="CJ766" t="s">
        <v>109</v>
      </c>
      <c r="CL766" s="19">
        <v>1</v>
      </c>
      <c r="CM766" s="4">
        <v>-34.613055555555555</v>
      </c>
      <c r="CN766" s="4">
        <v>23.287222222222223</v>
      </c>
      <c r="CO766" t="s">
        <v>109</v>
      </c>
      <c r="CP766" s="19">
        <v>0</v>
      </c>
      <c r="CQ766" s="19">
        <v>0</v>
      </c>
      <c r="CR766" s="19">
        <v>8242</v>
      </c>
      <c r="CS766" s="19">
        <v>0</v>
      </c>
      <c r="CT766" s="19" t="s">
        <v>3530</v>
      </c>
      <c r="CU766" s="19" t="s">
        <v>4036</v>
      </c>
    </row>
    <row r="767" spans="1:99" ht="21" customHeight="1" x14ac:dyDescent="0.2">
      <c r="A767">
        <v>10765</v>
      </c>
      <c r="B767" s="16" t="s">
        <v>3621</v>
      </c>
      <c r="C767" s="16" t="s">
        <v>3665</v>
      </c>
      <c r="D767" t="s">
        <v>3653</v>
      </c>
      <c r="E767" t="s">
        <v>3654</v>
      </c>
      <c r="F767" s="16" t="s">
        <v>3668</v>
      </c>
      <c r="G767" t="s">
        <v>3632</v>
      </c>
      <c r="H767" t="s">
        <v>260</v>
      </c>
      <c r="I767" s="16" t="s">
        <v>3434</v>
      </c>
      <c r="J767" s="16" t="s">
        <v>5</v>
      </c>
      <c r="K767" s="16" t="s">
        <v>156</v>
      </c>
      <c r="L767" s="16" t="s">
        <v>3</v>
      </c>
      <c r="N767" t="s">
        <v>3625</v>
      </c>
      <c r="P767" t="s">
        <v>1626</v>
      </c>
      <c r="Q767" s="2"/>
      <c r="R767" s="16" t="s">
        <v>3669</v>
      </c>
      <c r="S767">
        <v>2010</v>
      </c>
      <c r="T767" t="s">
        <v>3456</v>
      </c>
      <c r="U767" t="s">
        <v>3628</v>
      </c>
      <c r="V767" s="3"/>
      <c r="W767" s="3"/>
      <c r="AC767" s="3"/>
      <c r="AD767" s="3"/>
      <c r="AF767">
        <v>200</v>
      </c>
      <c r="AH767" t="s">
        <v>3458</v>
      </c>
      <c r="AI767" s="20"/>
      <c r="AN767" t="s">
        <v>79</v>
      </c>
      <c r="AO767" s="19"/>
      <c r="AP767" s="19"/>
      <c r="AQ767" s="19"/>
      <c r="AR767" s="19"/>
      <c r="AS767" s="19"/>
      <c r="AT767" s="19"/>
      <c r="AU767" s="19"/>
      <c r="AV767" s="19"/>
      <c r="AW767" s="19"/>
      <c r="AX767" s="19"/>
      <c r="AY767" s="19"/>
      <c r="AZ767" s="19"/>
      <c r="BA767" s="19"/>
      <c r="BB767" s="19"/>
      <c r="BC767" s="19"/>
      <c r="BD767" s="19"/>
      <c r="BE767" s="19"/>
      <c r="BF767" s="19"/>
      <c r="BG767" s="19"/>
      <c r="BH767" s="19"/>
      <c r="BI767" s="19"/>
      <c r="BJ767" s="19"/>
      <c r="BK767" s="19"/>
      <c r="BL767" s="19"/>
      <c r="BM767" s="19"/>
      <c r="BN767" s="19"/>
      <c r="BO767" s="19"/>
      <c r="BP767" s="19"/>
      <c r="BQ767" s="19"/>
      <c r="BR767" s="19"/>
      <c r="BS767" s="19"/>
      <c r="BT767" s="19"/>
      <c r="BU767" s="19"/>
      <c r="BV767" s="19"/>
      <c r="BW767" s="19"/>
      <c r="BX767" s="19"/>
      <c r="BY767" s="19"/>
      <c r="BZ767" s="19"/>
      <c r="CA767" s="19"/>
      <c r="CB767" s="19"/>
      <c r="CC767" s="19">
        <v>37089</v>
      </c>
      <c r="CD767" s="19"/>
      <c r="CE767" s="19">
        <v>0</v>
      </c>
      <c r="CF767" s="19">
        <v>37089</v>
      </c>
      <c r="CG767" s="19">
        <v>0</v>
      </c>
      <c r="CH767" t="s">
        <v>108</v>
      </c>
      <c r="CI767" t="s">
        <v>130</v>
      </c>
      <c r="CJ767" t="s">
        <v>109</v>
      </c>
      <c r="CL767" s="19">
        <v>1</v>
      </c>
      <c r="CM767" s="4">
        <v>-34.613055555555555</v>
      </c>
      <c r="CN767" s="4">
        <v>23.287222222222223</v>
      </c>
      <c r="CO767" t="s">
        <v>109</v>
      </c>
      <c r="CP767" s="19">
        <v>0</v>
      </c>
      <c r="CQ767" s="19">
        <v>0</v>
      </c>
      <c r="CR767" s="19">
        <v>0</v>
      </c>
      <c r="CS767" s="19">
        <v>37089</v>
      </c>
      <c r="CT767" s="19" t="s">
        <v>3530</v>
      </c>
      <c r="CU767" s="19" t="s">
        <v>4036</v>
      </c>
    </row>
    <row r="768" spans="1:99" ht="21" customHeight="1" x14ac:dyDescent="0.2">
      <c r="A768">
        <v>10766</v>
      </c>
      <c r="B768" s="16" t="s">
        <v>3621</v>
      </c>
      <c r="C768" s="16" t="s">
        <v>3665</v>
      </c>
      <c r="D768" t="s">
        <v>3653</v>
      </c>
      <c r="E768" t="s">
        <v>3654</v>
      </c>
      <c r="F768" s="16" t="s">
        <v>3670</v>
      </c>
      <c r="G768" t="s">
        <v>3632</v>
      </c>
      <c r="H768" t="s">
        <v>260</v>
      </c>
      <c r="I768" s="16" t="s">
        <v>766</v>
      </c>
      <c r="J768" s="16" t="s">
        <v>5</v>
      </c>
      <c r="K768" s="16" t="s">
        <v>156</v>
      </c>
      <c r="L768" s="16" t="s">
        <v>68</v>
      </c>
      <c r="N768" t="s">
        <v>3625</v>
      </c>
      <c r="P768" t="s">
        <v>1626</v>
      </c>
      <c r="Q768" s="2"/>
      <c r="R768" s="16" t="s">
        <v>3664</v>
      </c>
      <c r="S768">
        <v>2010</v>
      </c>
      <c r="T768" t="s">
        <v>3456</v>
      </c>
      <c r="U768" t="s">
        <v>3628</v>
      </c>
      <c r="V768" s="3"/>
      <c r="W768" s="3"/>
      <c r="AC768" s="3"/>
      <c r="AD768" s="3"/>
      <c r="AF768">
        <v>200</v>
      </c>
      <c r="AH768" t="s">
        <v>3458</v>
      </c>
      <c r="AI768" s="20"/>
      <c r="AN768" t="s">
        <v>79</v>
      </c>
      <c r="AO768" s="19"/>
      <c r="AP768" s="19"/>
      <c r="AQ768" s="19"/>
      <c r="AR768" s="19"/>
      <c r="AS768" s="19"/>
      <c r="AT768" s="19"/>
      <c r="AU768" s="19"/>
      <c r="AV768" s="19"/>
      <c r="AW768" s="19"/>
      <c r="AX768" s="19"/>
      <c r="AY768" s="19"/>
      <c r="AZ768" s="19"/>
      <c r="BA768" s="19"/>
      <c r="BB768" s="19"/>
      <c r="BC768" s="19"/>
      <c r="BD768" s="19"/>
      <c r="BE768" s="19"/>
      <c r="BF768" s="19"/>
      <c r="BG768" s="19"/>
      <c r="BH768" s="19"/>
      <c r="BI768" s="19"/>
      <c r="BJ768" s="19"/>
      <c r="BK768" s="19"/>
      <c r="BL768" s="19"/>
      <c r="BM768" s="19"/>
      <c r="BN768" s="19">
        <v>575</v>
      </c>
      <c r="BO768" s="19"/>
      <c r="BP768" s="19"/>
      <c r="BQ768" s="19"/>
      <c r="BR768" s="19"/>
      <c r="BS768" s="19"/>
      <c r="BT768" s="19"/>
      <c r="BU768" s="19"/>
      <c r="BV768" s="19"/>
      <c r="BW768" s="19"/>
      <c r="BX768" s="19"/>
      <c r="BY768" s="19"/>
      <c r="BZ768" s="19"/>
      <c r="CA768" s="19"/>
      <c r="CB768" s="19"/>
      <c r="CC768" s="19"/>
      <c r="CD768" s="19"/>
      <c r="CE768" s="19">
        <v>0</v>
      </c>
      <c r="CF768" s="19">
        <v>575</v>
      </c>
      <c r="CG768" s="19">
        <v>0</v>
      </c>
      <c r="CH768" t="s">
        <v>108</v>
      </c>
      <c r="CI768" t="s">
        <v>130</v>
      </c>
      <c r="CJ768" t="s">
        <v>109</v>
      </c>
      <c r="CL768" s="19">
        <v>1</v>
      </c>
      <c r="CM768" s="4">
        <v>-34.613055555555555</v>
      </c>
      <c r="CN768" s="4">
        <v>23.287222222222223</v>
      </c>
      <c r="CO768" t="s">
        <v>109</v>
      </c>
      <c r="CP768" s="19">
        <v>0</v>
      </c>
      <c r="CQ768" s="19">
        <v>0</v>
      </c>
      <c r="CR768" s="19">
        <v>575</v>
      </c>
      <c r="CS768" s="19">
        <v>0</v>
      </c>
      <c r="CT768" s="19" t="s">
        <v>3530</v>
      </c>
      <c r="CU768" s="19" t="s">
        <v>4036</v>
      </c>
    </row>
    <row r="769" spans="1:99" ht="21" customHeight="1" x14ac:dyDescent="0.2">
      <c r="A769">
        <v>10767</v>
      </c>
      <c r="B769" s="16" t="s">
        <v>3621</v>
      </c>
      <c r="C769" s="16" t="s">
        <v>3665</v>
      </c>
      <c r="D769" t="s">
        <v>3653</v>
      </c>
      <c r="E769" t="s">
        <v>3654</v>
      </c>
      <c r="F769" s="16" t="s">
        <v>3671</v>
      </c>
      <c r="G769" t="s">
        <v>3632</v>
      </c>
      <c r="H769" t="s">
        <v>260</v>
      </c>
      <c r="I769" s="16" t="s">
        <v>766</v>
      </c>
      <c r="J769" s="16" t="s">
        <v>5</v>
      </c>
      <c r="K769" s="16" t="s">
        <v>156</v>
      </c>
      <c r="L769" s="16" t="s">
        <v>68</v>
      </c>
      <c r="N769" t="s">
        <v>3625</v>
      </c>
      <c r="P769" t="s">
        <v>1626</v>
      </c>
      <c r="Q769" s="2"/>
      <c r="R769" s="16" t="s">
        <v>3664</v>
      </c>
      <c r="S769">
        <v>2010</v>
      </c>
      <c r="T769" t="s">
        <v>3456</v>
      </c>
      <c r="U769" t="s">
        <v>3628</v>
      </c>
      <c r="V769" s="3"/>
      <c r="W769" s="3"/>
      <c r="AC769" s="3"/>
      <c r="AD769" s="3"/>
      <c r="AF769">
        <v>200</v>
      </c>
      <c r="AH769" t="s">
        <v>3458</v>
      </c>
      <c r="AI769" s="20"/>
      <c r="AN769" t="s">
        <v>79</v>
      </c>
      <c r="AO769" s="19"/>
      <c r="AP769" s="19"/>
      <c r="AQ769" s="19"/>
      <c r="AR769" s="19"/>
      <c r="AS769" s="19"/>
      <c r="AT769" s="19"/>
      <c r="AU769" s="19"/>
      <c r="AV769" s="19"/>
      <c r="AW769" s="19"/>
      <c r="AX769" s="19"/>
      <c r="AY769" s="19"/>
      <c r="AZ769" s="19"/>
      <c r="BA769" s="19"/>
      <c r="BB769" s="19"/>
      <c r="BC769" s="19"/>
      <c r="BD769" s="19"/>
      <c r="BE769" s="19"/>
      <c r="BF769" s="19"/>
      <c r="BG769" s="19"/>
      <c r="BH769" s="19"/>
      <c r="BI769" s="19"/>
      <c r="BJ769" s="19"/>
      <c r="BK769" s="19"/>
      <c r="BL769" s="19"/>
      <c r="BM769" s="19"/>
      <c r="BN769" s="19">
        <v>42</v>
      </c>
      <c r="BO769" s="19"/>
      <c r="BP769" s="19"/>
      <c r="BQ769" s="19"/>
      <c r="BR769" s="19"/>
      <c r="BS769" s="19"/>
      <c r="BT769" s="19"/>
      <c r="BU769" s="19"/>
      <c r="BV769" s="19"/>
      <c r="BW769" s="19"/>
      <c r="BX769" s="19"/>
      <c r="BY769" s="19"/>
      <c r="BZ769" s="19"/>
      <c r="CA769" s="19"/>
      <c r="CB769" s="19"/>
      <c r="CC769" s="19"/>
      <c r="CD769" s="19"/>
      <c r="CE769" s="19">
        <v>0</v>
      </c>
      <c r="CF769" s="19">
        <v>42</v>
      </c>
      <c r="CG769" s="19">
        <v>0</v>
      </c>
      <c r="CH769" t="s">
        <v>108</v>
      </c>
      <c r="CI769" t="s">
        <v>130</v>
      </c>
      <c r="CJ769" t="s">
        <v>109</v>
      </c>
      <c r="CL769" s="19">
        <v>1</v>
      </c>
      <c r="CM769" s="4">
        <v>-34.613055555555555</v>
      </c>
      <c r="CN769" s="4">
        <v>23.287222222222223</v>
      </c>
      <c r="CO769" t="s">
        <v>109</v>
      </c>
      <c r="CP769" s="19">
        <v>0</v>
      </c>
      <c r="CQ769" s="19">
        <v>0</v>
      </c>
      <c r="CR769" s="19">
        <v>42</v>
      </c>
      <c r="CS769" s="19">
        <v>0</v>
      </c>
      <c r="CT769" s="19" t="s">
        <v>3530</v>
      </c>
      <c r="CU769" s="19" t="s">
        <v>4036</v>
      </c>
    </row>
    <row r="770" spans="1:99" ht="21" customHeight="1" x14ac:dyDescent="0.2">
      <c r="A770">
        <v>10768</v>
      </c>
      <c r="B770" s="16" t="s">
        <v>3621</v>
      </c>
      <c r="C770" s="16" t="s">
        <v>3665</v>
      </c>
      <c r="D770" t="s">
        <v>3653</v>
      </c>
      <c r="E770" t="s">
        <v>3654</v>
      </c>
      <c r="F770" s="16" t="s">
        <v>3672</v>
      </c>
      <c r="G770" t="s">
        <v>3632</v>
      </c>
      <c r="H770" t="s">
        <v>260</v>
      </c>
      <c r="I770" s="16" t="s">
        <v>766</v>
      </c>
      <c r="J770" s="16" t="s">
        <v>5</v>
      </c>
      <c r="K770" s="16" t="s">
        <v>156</v>
      </c>
      <c r="L770" s="16" t="s">
        <v>68</v>
      </c>
      <c r="N770" t="s">
        <v>3625</v>
      </c>
      <c r="P770" t="s">
        <v>1626</v>
      </c>
      <c r="Q770" s="2"/>
      <c r="R770" s="16" t="s">
        <v>3664</v>
      </c>
      <c r="S770">
        <v>2010</v>
      </c>
      <c r="T770" t="s">
        <v>3456</v>
      </c>
      <c r="U770" t="s">
        <v>3628</v>
      </c>
      <c r="V770" s="3"/>
      <c r="W770" s="3"/>
      <c r="AC770" s="3"/>
      <c r="AD770" s="3"/>
      <c r="AF770">
        <v>200</v>
      </c>
      <c r="AH770" t="s">
        <v>3458</v>
      </c>
      <c r="AI770" s="20"/>
      <c r="AN770" t="s">
        <v>79</v>
      </c>
      <c r="AO770" s="19"/>
      <c r="AP770" s="19"/>
      <c r="AQ770" s="19"/>
      <c r="AR770" s="19"/>
      <c r="AS770" s="19"/>
      <c r="AT770" s="19"/>
      <c r="AU770" s="19"/>
      <c r="AV770" s="19"/>
      <c r="AW770" s="19"/>
      <c r="AX770" s="19"/>
      <c r="AY770" s="19"/>
      <c r="AZ770" s="19"/>
      <c r="BA770" s="19"/>
      <c r="BB770" s="19"/>
      <c r="BC770" s="19"/>
      <c r="BD770" s="19"/>
      <c r="BE770" s="19"/>
      <c r="BF770" s="19"/>
      <c r="BG770" s="19"/>
      <c r="BH770" s="19"/>
      <c r="BI770" s="19"/>
      <c r="BJ770" s="19"/>
      <c r="BK770" s="19"/>
      <c r="BL770" s="19"/>
      <c r="BM770" s="19"/>
      <c r="BN770" s="19">
        <v>75</v>
      </c>
      <c r="BO770" s="19"/>
      <c r="BP770" s="19"/>
      <c r="BQ770" s="19"/>
      <c r="BR770" s="19"/>
      <c r="BS770" s="19"/>
      <c r="BT770" s="19"/>
      <c r="BU770" s="19"/>
      <c r="BV770" s="19"/>
      <c r="BW770" s="19"/>
      <c r="BX770" s="19"/>
      <c r="BY770" s="19"/>
      <c r="BZ770" s="19"/>
      <c r="CA770" s="19"/>
      <c r="CB770" s="19"/>
      <c r="CC770" s="19"/>
      <c r="CD770" s="19"/>
      <c r="CE770" s="19">
        <v>0</v>
      </c>
      <c r="CF770" s="19">
        <v>75</v>
      </c>
      <c r="CG770" s="19">
        <v>0</v>
      </c>
      <c r="CH770" t="s">
        <v>108</v>
      </c>
      <c r="CI770" t="s">
        <v>130</v>
      </c>
      <c r="CJ770" t="s">
        <v>109</v>
      </c>
      <c r="CL770" s="19">
        <v>1</v>
      </c>
      <c r="CM770" s="4">
        <v>-34.613055555555555</v>
      </c>
      <c r="CN770" s="4">
        <v>23.287222222222223</v>
      </c>
      <c r="CO770" t="s">
        <v>109</v>
      </c>
      <c r="CP770" s="19">
        <v>0</v>
      </c>
      <c r="CQ770" s="19">
        <v>0</v>
      </c>
      <c r="CR770" s="19">
        <v>75</v>
      </c>
      <c r="CS770" s="19">
        <v>0</v>
      </c>
      <c r="CT770" s="19" t="s">
        <v>3530</v>
      </c>
      <c r="CU770" s="19" t="s">
        <v>4036</v>
      </c>
    </row>
    <row r="771" spans="1:99" ht="21" customHeight="1" x14ac:dyDescent="0.2">
      <c r="A771">
        <v>10769</v>
      </c>
      <c r="B771" s="16" t="s">
        <v>3621</v>
      </c>
      <c r="C771" s="16" t="s">
        <v>3665</v>
      </c>
      <c r="D771" t="s">
        <v>3653</v>
      </c>
      <c r="E771" t="s">
        <v>3654</v>
      </c>
      <c r="F771" s="16" t="s">
        <v>3673</v>
      </c>
      <c r="G771" t="s">
        <v>3632</v>
      </c>
      <c r="H771" t="s">
        <v>260</v>
      </c>
      <c r="I771" s="16" t="s">
        <v>766</v>
      </c>
      <c r="J771" s="16" t="s">
        <v>5</v>
      </c>
      <c r="K771" s="16" t="s">
        <v>156</v>
      </c>
      <c r="L771" s="16" t="s">
        <v>3</v>
      </c>
      <c r="N771" t="s">
        <v>3625</v>
      </c>
      <c r="P771" t="s">
        <v>1626</v>
      </c>
      <c r="Q771" s="2"/>
      <c r="R771" s="16" t="s">
        <v>3674</v>
      </c>
      <c r="S771">
        <v>2010</v>
      </c>
      <c r="T771" t="s">
        <v>3456</v>
      </c>
      <c r="U771" t="s">
        <v>3628</v>
      </c>
      <c r="V771" s="3"/>
      <c r="W771" s="3"/>
      <c r="AC771" s="3"/>
      <c r="AD771" s="3"/>
      <c r="AF771">
        <v>200</v>
      </c>
      <c r="AH771" t="s">
        <v>3458</v>
      </c>
      <c r="AI771" s="20"/>
      <c r="AN771" t="s">
        <v>79</v>
      </c>
      <c r="AO771" s="19"/>
      <c r="AP771" s="19"/>
      <c r="AQ771" s="19"/>
      <c r="AR771" s="19"/>
      <c r="AS771" s="19"/>
      <c r="AT771" s="19"/>
      <c r="AU771" s="19"/>
      <c r="AV771" s="19"/>
      <c r="AW771" s="19"/>
      <c r="AX771" s="19"/>
      <c r="AY771" s="19"/>
      <c r="AZ771" s="19"/>
      <c r="BA771" s="19"/>
      <c r="BB771" s="19"/>
      <c r="BC771" s="19"/>
      <c r="BD771" s="19"/>
      <c r="BE771" s="19"/>
      <c r="BF771" s="19"/>
      <c r="BG771" s="19"/>
      <c r="BH771" s="19"/>
      <c r="BI771" s="19"/>
      <c r="BJ771" s="19"/>
      <c r="BK771" s="19"/>
      <c r="BL771" s="19"/>
      <c r="BM771" s="19"/>
      <c r="BN771" s="19"/>
      <c r="BO771" s="19"/>
      <c r="BP771" s="19"/>
      <c r="BQ771" s="19"/>
      <c r="BR771" s="19"/>
      <c r="BS771" s="19"/>
      <c r="BT771" s="19"/>
      <c r="BU771" s="19"/>
      <c r="BV771" s="19"/>
      <c r="BW771" s="19"/>
      <c r="BX771" s="19"/>
      <c r="BY771" s="19"/>
      <c r="BZ771" s="19"/>
      <c r="CA771" s="19"/>
      <c r="CB771" s="19"/>
      <c r="CC771" s="19">
        <v>36659</v>
      </c>
      <c r="CD771" s="19"/>
      <c r="CE771" s="19">
        <v>0</v>
      </c>
      <c r="CF771" s="19">
        <v>36659</v>
      </c>
      <c r="CG771" s="19">
        <v>0</v>
      </c>
      <c r="CH771" t="s">
        <v>108</v>
      </c>
      <c r="CI771" t="s">
        <v>130</v>
      </c>
      <c r="CJ771" t="s">
        <v>109</v>
      </c>
      <c r="CL771" s="19">
        <v>1</v>
      </c>
      <c r="CM771" s="4">
        <v>-34.613055555555555</v>
      </c>
      <c r="CN771" s="4">
        <v>23.287222222222223</v>
      </c>
      <c r="CO771" t="s">
        <v>109</v>
      </c>
      <c r="CP771" s="19">
        <v>0</v>
      </c>
      <c r="CQ771" s="19">
        <v>0</v>
      </c>
      <c r="CR771" s="19">
        <v>0</v>
      </c>
      <c r="CS771" s="19">
        <v>36659</v>
      </c>
      <c r="CT771" s="19" t="s">
        <v>3530</v>
      </c>
      <c r="CU771" s="19" t="s">
        <v>4036</v>
      </c>
    </row>
    <row r="772" spans="1:99" ht="21" customHeight="1" x14ac:dyDescent="0.2">
      <c r="A772">
        <v>10770</v>
      </c>
      <c r="B772" s="16" t="s">
        <v>3621</v>
      </c>
      <c r="C772" s="16" t="s">
        <v>3675</v>
      </c>
      <c r="D772" t="s">
        <v>3676</v>
      </c>
      <c r="E772" t="s">
        <v>3677</v>
      </c>
      <c r="F772" s="16" t="s">
        <v>3675</v>
      </c>
      <c r="G772" t="s">
        <v>3520</v>
      </c>
      <c r="H772" t="s">
        <v>3678</v>
      </c>
      <c r="I772" s="16" t="s">
        <v>65</v>
      </c>
      <c r="J772" s="16" t="s">
        <v>66</v>
      </c>
      <c r="K772" s="16" t="s">
        <v>156</v>
      </c>
      <c r="L772" s="16" t="s">
        <v>3</v>
      </c>
      <c r="M772" t="s">
        <v>99</v>
      </c>
      <c r="N772" t="s">
        <v>3679</v>
      </c>
      <c r="P772" t="s">
        <v>1626</v>
      </c>
      <c r="Q772" s="2" t="s">
        <v>3680</v>
      </c>
      <c r="R772" s="16" t="s">
        <v>3674</v>
      </c>
      <c r="S772">
        <v>2017</v>
      </c>
      <c r="T772" t="s">
        <v>3456</v>
      </c>
      <c r="U772" t="s">
        <v>3628</v>
      </c>
      <c r="V772" s="3">
        <v>1500</v>
      </c>
      <c r="W772" s="3"/>
      <c r="X772">
        <v>50</v>
      </c>
      <c r="Z772">
        <v>0.3</v>
      </c>
      <c r="AC772" s="3">
        <v>670</v>
      </c>
      <c r="AD772" s="3"/>
      <c r="AF772">
        <v>200</v>
      </c>
      <c r="AH772" t="s">
        <v>3458</v>
      </c>
      <c r="AI772" s="20"/>
      <c r="AN772" t="s">
        <v>79</v>
      </c>
      <c r="AO772" s="19"/>
      <c r="AP772" s="19"/>
      <c r="AQ772" s="19"/>
      <c r="AR772" s="19"/>
      <c r="AS772" s="19"/>
      <c r="AT772" s="19"/>
      <c r="AU772" s="19"/>
      <c r="AV772" s="19"/>
      <c r="AW772" s="19"/>
      <c r="AX772" s="19"/>
      <c r="AY772" s="19"/>
      <c r="AZ772" s="19"/>
      <c r="BA772" s="19"/>
      <c r="BB772" s="19"/>
      <c r="BC772" s="19"/>
      <c r="BD772" s="19"/>
      <c r="BE772" s="19"/>
      <c r="BF772" s="19"/>
      <c r="BG772" s="19"/>
      <c r="BH772" s="19"/>
      <c r="BI772" s="19"/>
      <c r="BJ772" s="19"/>
      <c r="BK772" s="19"/>
      <c r="BL772" s="19"/>
      <c r="BM772" s="19"/>
      <c r="BN772" s="19"/>
      <c r="BO772" s="19"/>
      <c r="BP772" s="19"/>
      <c r="BQ772" s="19"/>
      <c r="BR772" s="19"/>
      <c r="BS772" s="19"/>
      <c r="BT772" s="19"/>
      <c r="BU772" s="19"/>
      <c r="BV772" s="19"/>
      <c r="BW772" s="19"/>
      <c r="BX772" s="19"/>
      <c r="BY772" s="19"/>
      <c r="BZ772" s="19"/>
      <c r="CA772" s="19"/>
      <c r="CB772" s="19"/>
      <c r="CC772" s="19">
        <v>1507.5</v>
      </c>
      <c r="CD772" s="19"/>
      <c r="CE772" s="19">
        <v>0</v>
      </c>
      <c r="CF772" s="19">
        <v>1507.5</v>
      </c>
      <c r="CG772" s="19">
        <v>0</v>
      </c>
      <c r="CH772" t="s">
        <v>108</v>
      </c>
      <c r="CI772" t="s">
        <v>130</v>
      </c>
      <c r="CJ772" t="s">
        <v>109</v>
      </c>
      <c r="CL772" s="19">
        <v>0</v>
      </c>
      <c r="CM772" s="4">
        <v>-27.917222222222222</v>
      </c>
      <c r="CN772" s="4">
        <v>32.581944444444446</v>
      </c>
      <c r="CO772" t="s">
        <v>109</v>
      </c>
      <c r="CP772" s="19">
        <v>0</v>
      </c>
      <c r="CQ772" s="19">
        <v>0</v>
      </c>
      <c r="CR772" s="19">
        <v>0</v>
      </c>
      <c r="CS772" s="19">
        <v>1507.5</v>
      </c>
      <c r="CT772" s="19" t="s">
        <v>3530</v>
      </c>
      <c r="CU772" s="19" t="s">
        <v>4036</v>
      </c>
    </row>
    <row r="773" spans="1:99" ht="21" customHeight="1" x14ac:dyDescent="0.2">
      <c r="A773">
        <v>10771</v>
      </c>
      <c r="B773" s="16" t="s">
        <v>3621</v>
      </c>
      <c r="C773" s="16" t="s">
        <v>3675</v>
      </c>
      <c r="D773" t="s">
        <v>3676</v>
      </c>
      <c r="E773" t="s">
        <v>3677</v>
      </c>
      <c r="F773" s="16" t="s">
        <v>3675</v>
      </c>
      <c r="G773" t="s">
        <v>3520</v>
      </c>
      <c r="H773" t="s">
        <v>3681</v>
      </c>
      <c r="I773" s="16" t="s">
        <v>65</v>
      </c>
      <c r="J773" s="16" t="s">
        <v>66</v>
      </c>
      <c r="K773" s="16" t="s">
        <v>156</v>
      </c>
      <c r="L773" s="16" t="s">
        <v>3</v>
      </c>
      <c r="M773" t="s">
        <v>99</v>
      </c>
      <c r="N773" t="s">
        <v>3679</v>
      </c>
      <c r="P773" t="s">
        <v>1626</v>
      </c>
      <c r="Q773" s="2" t="s">
        <v>3680</v>
      </c>
      <c r="R773" s="16" t="s">
        <v>3674</v>
      </c>
      <c r="S773">
        <v>2017</v>
      </c>
      <c r="T773" t="s">
        <v>3456</v>
      </c>
      <c r="U773" t="s">
        <v>3628</v>
      </c>
      <c r="V773" s="3">
        <v>730</v>
      </c>
      <c r="W773" s="3"/>
      <c r="X773">
        <v>161</v>
      </c>
      <c r="Z773">
        <v>0.15</v>
      </c>
      <c r="AC773" s="3">
        <v>699</v>
      </c>
      <c r="AD773" s="3"/>
      <c r="AF773">
        <v>200</v>
      </c>
      <c r="AH773" t="s">
        <v>3458</v>
      </c>
      <c r="AI773" s="20"/>
      <c r="AN773" t="s">
        <v>79</v>
      </c>
      <c r="AO773" s="19"/>
      <c r="AP773" s="19"/>
      <c r="AQ773" s="19"/>
      <c r="AR773" s="19"/>
      <c r="AS773" s="19"/>
      <c r="AT773" s="19"/>
      <c r="AU773" s="19"/>
      <c r="AV773" s="19"/>
      <c r="AW773" s="19"/>
      <c r="AX773" s="19"/>
      <c r="AY773" s="19"/>
      <c r="AZ773" s="19"/>
      <c r="BA773" s="19"/>
      <c r="BB773" s="19"/>
      <c r="BC773" s="19"/>
      <c r="BD773" s="19"/>
      <c r="BE773" s="19"/>
      <c r="BF773" s="19"/>
      <c r="BG773" s="19"/>
      <c r="BH773" s="19"/>
      <c r="BI773" s="19"/>
      <c r="BJ773" s="19"/>
      <c r="BK773" s="19"/>
      <c r="BL773" s="19"/>
      <c r="BM773" s="19"/>
      <c r="BN773" s="19"/>
      <c r="BO773" s="19"/>
      <c r="BP773" s="19"/>
      <c r="BQ773" s="19"/>
      <c r="BR773" s="19"/>
      <c r="BS773" s="19"/>
      <c r="BT773" s="19"/>
      <c r="BU773" s="19"/>
      <c r="BV773" s="19"/>
      <c r="BW773" s="19"/>
      <c r="BX773" s="19"/>
      <c r="BY773" s="19"/>
      <c r="BZ773" s="19"/>
      <c r="CA773" s="19"/>
      <c r="CB773" s="19"/>
      <c r="CC773" s="19">
        <v>1232.3</v>
      </c>
      <c r="CD773" s="19"/>
      <c r="CE773" s="19">
        <v>0</v>
      </c>
      <c r="CF773" s="19">
        <v>1232.3</v>
      </c>
      <c r="CG773" s="19">
        <v>0</v>
      </c>
      <c r="CH773" t="s">
        <v>108</v>
      </c>
      <c r="CI773" t="s">
        <v>130</v>
      </c>
      <c r="CJ773" t="s">
        <v>109</v>
      </c>
      <c r="CL773" s="19">
        <v>0</v>
      </c>
      <c r="CM773" s="4">
        <v>-27.917222222222222</v>
      </c>
      <c r="CN773" s="4">
        <v>32.581944444444446</v>
      </c>
      <c r="CO773" t="s">
        <v>109</v>
      </c>
      <c r="CP773" s="19">
        <v>0</v>
      </c>
      <c r="CQ773" s="19">
        <v>0</v>
      </c>
      <c r="CR773" s="19">
        <v>0</v>
      </c>
      <c r="CS773" s="19">
        <v>1232.3</v>
      </c>
      <c r="CT773" s="19" t="s">
        <v>3530</v>
      </c>
      <c r="CU773" s="19" t="s">
        <v>4036</v>
      </c>
    </row>
    <row r="774" spans="1:99" ht="21" customHeight="1" x14ac:dyDescent="0.2">
      <c r="A774">
        <v>10772</v>
      </c>
      <c r="B774" s="16" t="s">
        <v>3621</v>
      </c>
      <c r="C774" s="16" t="s">
        <v>3675</v>
      </c>
      <c r="D774" t="s">
        <v>3676</v>
      </c>
      <c r="E774" t="s">
        <v>3677</v>
      </c>
      <c r="F774" s="16" t="s">
        <v>3675</v>
      </c>
      <c r="G774" t="s">
        <v>3520</v>
      </c>
      <c r="H774" t="s">
        <v>3682</v>
      </c>
      <c r="I774" s="16" t="s">
        <v>65</v>
      </c>
      <c r="J774" s="16" t="s">
        <v>66</v>
      </c>
      <c r="K774" s="16" t="s">
        <v>156</v>
      </c>
      <c r="L774" s="16" t="s">
        <v>3</v>
      </c>
      <c r="M774" t="s">
        <v>99</v>
      </c>
      <c r="N774" t="s">
        <v>3679</v>
      </c>
      <c r="P774" t="s">
        <v>1626</v>
      </c>
      <c r="Q774" s="2" t="s">
        <v>3680</v>
      </c>
      <c r="R774" s="16" t="s">
        <v>3674</v>
      </c>
      <c r="S774">
        <v>2017</v>
      </c>
      <c r="T774" t="s">
        <v>3456</v>
      </c>
      <c r="U774" t="s">
        <v>3628</v>
      </c>
      <c r="V774" s="3">
        <v>10</v>
      </c>
      <c r="W774" s="3"/>
      <c r="X774">
        <v>123.5</v>
      </c>
      <c r="Z774">
        <v>0.15</v>
      </c>
      <c r="AC774" s="3">
        <v>684</v>
      </c>
      <c r="AD774" s="3"/>
      <c r="AF774">
        <v>200</v>
      </c>
      <c r="AH774" t="s">
        <v>3458</v>
      </c>
      <c r="AI774" s="20"/>
      <c r="AN774" t="s">
        <v>79</v>
      </c>
      <c r="AO774" s="19"/>
      <c r="AP774" s="19"/>
      <c r="AQ774" s="19"/>
      <c r="AR774" s="19"/>
      <c r="AS774" s="19"/>
      <c r="AT774" s="19"/>
      <c r="AU774" s="19"/>
      <c r="AV774" s="19"/>
      <c r="AW774" s="19"/>
      <c r="AX774" s="19"/>
      <c r="AY774" s="19"/>
      <c r="AZ774" s="19"/>
      <c r="BA774" s="19"/>
      <c r="BB774" s="19"/>
      <c r="BC774" s="19"/>
      <c r="BD774" s="19"/>
      <c r="BE774" s="19"/>
      <c r="BF774" s="19"/>
      <c r="BG774" s="19"/>
      <c r="BH774" s="19"/>
      <c r="BI774" s="19"/>
      <c r="BJ774" s="19"/>
      <c r="BK774" s="19"/>
      <c r="BL774" s="19"/>
      <c r="BM774" s="19"/>
      <c r="BN774" s="19"/>
      <c r="BO774" s="19"/>
      <c r="BP774" s="19"/>
      <c r="BQ774" s="19"/>
      <c r="BR774" s="19"/>
      <c r="BS774" s="19"/>
      <c r="BT774" s="19"/>
      <c r="BU774" s="19"/>
      <c r="BV774" s="19"/>
      <c r="BW774" s="19"/>
      <c r="BX774" s="19"/>
      <c r="BY774" s="19"/>
      <c r="BZ774" s="19"/>
      <c r="CA774" s="19"/>
      <c r="CB774" s="19"/>
      <c r="CC774" s="19">
        <v>12.67</v>
      </c>
      <c r="CD774" s="19"/>
      <c r="CE774" s="19">
        <v>0</v>
      </c>
      <c r="CF774" s="19">
        <v>12.67</v>
      </c>
      <c r="CG774" s="19">
        <v>0</v>
      </c>
      <c r="CH774" t="s">
        <v>108</v>
      </c>
      <c r="CI774" t="s">
        <v>130</v>
      </c>
      <c r="CJ774" t="s">
        <v>109</v>
      </c>
      <c r="CL774" s="19">
        <v>0</v>
      </c>
      <c r="CM774" s="4">
        <v>-27.917222222222222</v>
      </c>
      <c r="CN774" s="4">
        <v>32.581944444444446</v>
      </c>
      <c r="CO774" t="s">
        <v>109</v>
      </c>
      <c r="CP774" s="19">
        <v>0</v>
      </c>
      <c r="CQ774" s="19">
        <v>0</v>
      </c>
      <c r="CR774" s="19">
        <v>0</v>
      </c>
      <c r="CS774" s="19">
        <v>12.67</v>
      </c>
      <c r="CT774" s="19" t="s">
        <v>3530</v>
      </c>
      <c r="CU774" s="19" t="s">
        <v>4036</v>
      </c>
    </row>
    <row r="775" spans="1:99" ht="21" customHeight="1" x14ac:dyDescent="0.2">
      <c r="A775">
        <v>10773</v>
      </c>
      <c r="B775" s="16" t="s">
        <v>3621</v>
      </c>
      <c r="C775" s="16" t="s">
        <v>3675</v>
      </c>
      <c r="D775" t="s">
        <v>3676</v>
      </c>
      <c r="E775" t="s">
        <v>3677</v>
      </c>
      <c r="F775" s="16" t="s">
        <v>3675</v>
      </c>
      <c r="G775" t="s">
        <v>3520</v>
      </c>
      <c r="H775" t="s">
        <v>3683</v>
      </c>
      <c r="I775" s="16" t="s">
        <v>65</v>
      </c>
      <c r="J775" s="16" t="s">
        <v>66</v>
      </c>
      <c r="K775" s="16" t="s">
        <v>156</v>
      </c>
      <c r="L775" s="16" t="s">
        <v>3</v>
      </c>
      <c r="M775" t="s">
        <v>99</v>
      </c>
      <c r="N775" t="s">
        <v>3679</v>
      </c>
      <c r="P775" t="s">
        <v>1626</v>
      </c>
      <c r="Q775" s="2" t="s">
        <v>3680</v>
      </c>
      <c r="R775" s="16" t="s">
        <v>3674</v>
      </c>
      <c r="S775">
        <v>2017</v>
      </c>
      <c r="T775" t="s">
        <v>3456</v>
      </c>
      <c r="U775" t="s">
        <v>3628</v>
      </c>
      <c r="V775" s="3">
        <v>1500</v>
      </c>
      <c r="W775" s="3"/>
      <c r="X775">
        <v>40</v>
      </c>
      <c r="Z775">
        <v>0.3</v>
      </c>
      <c r="AC775" s="3">
        <v>689</v>
      </c>
      <c r="AD775" s="3"/>
      <c r="AF775">
        <v>200</v>
      </c>
      <c r="AH775" t="s">
        <v>3458</v>
      </c>
      <c r="AI775" s="20"/>
      <c r="AN775" t="s">
        <v>79</v>
      </c>
      <c r="AO775" s="19"/>
      <c r="AP775" s="19"/>
      <c r="AQ775" s="19"/>
      <c r="AR775" s="19"/>
      <c r="AS775" s="19"/>
      <c r="AT775" s="19"/>
      <c r="AU775" s="19"/>
      <c r="AV775" s="19"/>
      <c r="AW775" s="19"/>
      <c r="AX775" s="19"/>
      <c r="AY775" s="19"/>
      <c r="AZ775" s="19"/>
      <c r="BA775" s="19"/>
      <c r="BB775" s="19"/>
      <c r="BC775" s="19"/>
      <c r="BD775" s="19"/>
      <c r="BE775" s="19"/>
      <c r="BF775" s="19"/>
      <c r="BG775" s="19"/>
      <c r="BH775" s="19"/>
      <c r="BI775" s="19"/>
      <c r="BJ775" s="19"/>
      <c r="BK775" s="19"/>
      <c r="BL775" s="19"/>
      <c r="BM775" s="19"/>
      <c r="BN775" s="19"/>
      <c r="BO775" s="19"/>
      <c r="BP775" s="19"/>
      <c r="BQ775" s="19"/>
      <c r="BR775" s="19"/>
      <c r="BS775" s="19"/>
      <c r="BT775" s="19"/>
      <c r="BU775" s="19"/>
      <c r="BV775" s="19"/>
      <c r="BW775" s="19"/>
      <c r="BX775" s="19"/>
      <c r="BY775" s="19"/>
      <c r="BZ775" s="19"/>
      <c r="CA775" s="19"/>
      <c r="CB775" s="19"/>
      <c r="CC775" s="19">
        <v>1240.2</v>
      </c>
      <c r="CD775" s="19"/>
      <c r="CE775" s="19">
        <v>0</v>
      </c>
      <c r="CF775" s="19">
        <v>1240.2</v>
      </c>
      <c r="CG775" s="19">
        <v>0</v>
      </c>
      <c r="CH775" t="s">
        <v>108</v>
      </c>
      <c r="CI775" t="s">
        <v>130</v>
      </c>
      <c r="CJ775" t="s">
        <v>109</v>
      </c>
      <c r="CL775" s="19">
        <v>0</v>
      </c>
      <c r="CM775" s="4">
        <v>-27.917222222222222</v>
      </c>
      <c r="CN775" s="4">
        <v>32.581944444444446</v>
      </c>
      <c r="CO775" t="s">
        <v>109</v>
      </c>
      <c r="CP775" s="19">
        <v>0</v>
      </c>
      <c r="CQ775" s="19">
        <v>0</v>
      </c>
      <c r="CR775" s="19">
        <v>0</v>
      </c>
      <c r="CS775" s="19">
        <v>1240.2</v>
      </c>
      <c r="CT775" s="19" t="s">
        <v>3530</v>
      </c>
      <c r="CU775" s="19" t="s">
        <v>4036</v>
      </c>
    </row>
    <row r="776" spans="1:99" ht="21" customHeight="1" x14ac:dyDescent="0.2">
      <c r="A776">
        <v>10774</v>
      </c>
      <c r="B776" s="16" t="s">
        <v>3621</v>
      </c>
      <c r="C776" s="16" t="s">
        <v>3675</v>
      </c>
      <c r="D776" t="s">
        <v>3676</v>
      </c>
      <c r="E776" t="s">
        <v>3677</v>
      </c>
      <c r="F776" s="16" t="s">
        <v>3675</v>
      </c>
      <c r="G776" t="s">
        <v>3520</v>
      </c>
      <c r="H776" t="s">
        <v>3684</v>
      </c>
      <c r="I776" s="16" t="s">
        <v>65</v>
      </c>
      <c r="J776" s="16" t="s">
        <v>66</v>
      </c>
      <c r="K776" s="16" t="s">
        <v>156</v>
      </c>
      <c r="L776" s="16" t="s">
        <v>3</v>
      </c>
      <c r="M776" t="s">
        <v>99</v>
      </c>
      <c r="N776" t="s">
        <v>3679</v>
      </c>
      <c r="P776" t="s">
        <v>1626</v>
      </c>
      <c r="Q776" s="2" t="s">
        <v>3680</v>
      </c>
      <c r="R776" s="16" t="s">
        <v>3674</v>
      </c>
      <c r="S776">
        <v>2017</v>
      </c>
      <c r="T776" t="s">
        <v>3456</v>
      </c>
      <c r="U776" t="s">
        <v>3628</v>
      </c>
      <c r="V776" s="3">
        <v>280</v>
      </c>
      <c r="W776" s="3"/>
      <c r="X776">
        <v>180</v>
      </c>
      <c r="Z776">
        <v>0.2</v>
      </c>
      <c r="AC776" s="3">
        <v>684</v>
      </c>
      <c r="AD776" s="3"/>
      <c r="AF776">
        <v>200</v>
      </c>
      <c r="AH776" t="s">
        <v>3458</v>
      </c>
      <c r="AI776" s="20"/>
      <c r="AN776" t="s">
        <v>79</v>
      </c>
      <c r="AO776" s="19"/>
      <c r="AP776" s="19"/>
      <c r="AQ776" s="19"/>
      <c r="AR776" s="19"/>
      <c r="AS776" s="19"/>
      <c r="AT776" s="19"/>
      <c r="AU776" s="19"/>
      <c r="AV776" s="19"/>
      <c r="AW776" s="19"/>
      <c r="AX776" s="19"/>
      <c r="AY776" s="19"/>
      <c r="AZ776" s="19"/>
      <c r="BA776" s="19"/>
      <c r="BB776" s="19"/>
      <c r="BC776" s="19"/>
      <c r="BD776" s="19"/>
      <c r="BE776" s="19"/>
      <c r="BF776" s="19"/>
      <c r="BG776" s="19"/>
      <c r="BH776" s="19"/>
      <c r="BI776" s="19"/>
      <c r="BJ776" s="19"/>
      <c r="BK776" s="19"/>
      <c r="BL776" s="19"/>
      <c r="BM776" s="19"/>
      <c r="BN776" s="19"/>
      <c r="BO776" s="19"/>
      <c r="BP776" s="19"/>
      <c r="BQ776" s="19"/>
      <c r="BR776" s="19"/>
      <c r="BS776" s="19"/>
      <c r="BT776" s="19"/>
      <c r="BU776" s="19"/>
      <c r="BV776" s="19"/>
      <c r="BW776" s="19"/>
      <c r="BX776" s="19"/>
      <c r="BY776" s="19"/>
      <c r="BZ776" s="19"/>
      <c r="CA776" s="19"/>
      <c r="CB776" s="19"/>
      <c r="CC776" s="19">
        <v>689.47</v>
      </c>
      <c r="CD776" s="19"/>
      <c r="CE776" s="19">
        <v>0</v>
      </c>
      <c r="CF776" s="19">
        <v>689.47</v>
      </c>
      <c r="CG776" s="19">
        <v>0</v>
      </c>
      <c r="CH776" t="s">
        <v>108</v>
      </c>
      <c r="CI776" t="s">
        <v>130</v>
      </c>
      <c r="CJ776" t="s">
        <v>109</v>
      </c>
      <c r="CL776" s="19">
        <v>0</v>
      </c>
      <c r="CM776" s="4">
        <v>-27.917222222222222</v>
      </c>
      <c r="CN776" s="4">
        <v>32.581944444444446</v>
      </c>
      <c r="CO776" t="s">
        <v>109</v>
      </c>
      <c r="CP776" s="19">
        <v>0</v>
      </c>
      <c r="CQ776" s="19">
        <v>0</v>
      </c>
      <c r="CR776" s="19">
        <v>0</v>
      </c>
      <c r="CS776" s="19">
        <v>689.47</v>
      </c>
      <c r="CT776" s="19" t="s">
        <v>3530</v>
      </c>
      <c r="CU776" s="19" t="s">
        <v>4036</v>
      </c>
    </row>
    <row r="777" spans="1:99" ht="21" customHeight="1" x14ac:dyDescent="0.2">
      <c r="A777">
        <v>10775</v>
      </c>
      <c r="B777" s="16" t="s">
        <v>3621</v>
      </c>
      <c r="C777" s="16" t="s">
        <v>3675</v>
      </c>
      <c r="D777" t="s">
        <v>3676</v>
      </c>
      <c r="E777" t="s">
        <v>3677</v>
      </c>
      <c r="F777" s="16" t="s">
        <v>3675</v>
      </c>
      <c r="G777" t="s">
        <v>3520</v>
      </c>
      <c r="H777" t="s">
        <v>3685</v>
      </c>
      <c r="I777" s="16" t="s">
        <v>65</v>
      </c>
      <c r="J777" s="16" t="s">
        <v>66</v>
      </c>
      <c r="K777" s="16" t="s">
        <v>156</v>
      </c>
      <c r="L777" s="16" t="s">
        <v>3</v>
      </c>
      <c r="M777" t="s">
        <v>99</v>
      </c>
      <c r="N777" t="s">
        <v>3679</v>
      </c>
      <c r="P777" t="s">
        <v>1626</v>
      </c>
      <c r="Q777" s="2" t="s">
        <v>3680</v>
      </c>
      <c r="R777" s="16" t="s">
        <v>3674</v>
      </c>
      <c r="S777">
        <v>2017</v>
      </c>
      <c r="T777" t="s">
        <v>3456</v>
      </c>
      <c r="U777" t="s">
        <v>3628</v>
      </c>
      <c r="V777" s="3">
        <v>38</v>
      </c>
      <c r="W777" s="3"/>
      <c r="X777">
        <v>156</v>
      </c>
      <c r="Z777">
        <v>0.2</v>
      </c>
      <c r="AC777" s="3">
        <v>690</v>
      </c>
      <c r="AD777" s="3"/>
      <c r="AF777">
        <v>200</v>
      </c>
      <c r="AH777" t="s">
        <v>3458</v>
      </c>
      <c r="AI777" s="20"/>
      <c r="AN777" t="s">
        <v>79</v>
      </c>
      <c r="AO777" s="19"/>
      <c r="AP777" s="19"/>
      <c r="AQ777" s="19"/>
      <c r="AR777" s="19"/>
      <c r="AS777" s="19"/>
      <c r="AT777" s="19"/>
      <c r="AU777" s="19"/>
      <c r="AV777" s="19"/>
      <c r="AW777" s="19"/>
      <c r="AX777" s="19"/>
      <c r="AY777" s="19"/>
      <c r="AZ777" s="19"/>
      <c r="BA777" s="19"/>
      <c r="BB777" s="19"/>
      <c r="BC777" s="19"/>
      <c r="BD777" s="19"/>
      <c r="BE777" s="19"/>
      <c r="BF777" s="19"/>
      <c r="BG777" s="19"/>
      <c r="BH777" s="19"/>
      <c r="BI777" s="19"/>
      <c r="BJ777" s="19"/>
      <c r="BK777" s="19"/>
      <c r="BL777" s="19"/>
      <c r="BM777" s="19"/>
      <c r="BN777" s="19"/>
      <c r="BO777" s="19"/>
      <c r="BP777" s="19"/>
      <c r="BQ777" s="19"/>
      <c r="BR777" s="19"/>
      <c r="BS777" s="19"/>
      <c r="BT777" s="19"/>
      <c r="BU777" s="19"/>
      <c r="BV777" s="19"/>
      <c r="BW777" s="19"/>
      <c r="BX777" s="19"/>
      <c r="BY777" s="19"/>
      <c r="BZ777" s="19"/>
      <c r="CA777" s="19"/>
      <c r="CB777" s="19"/>
      <c r="CC777" s="19">
        <v>81.81</v>
      </c>
      <c r="CD777" s="19"/>
      <c r="CE777" s="19">
        <v>0</v>
      </c>
      <c r="CF777" s="19">
        <v>81.81</v>
      </c>
      <c r="CG777" s="19">
        <v>0</v>
      </c>
      <c r="CH777" t="s">
        <v>108</v>
      </c>
      <c r="CI777" t="s">
        <v>130</v>
      </c>
      <c r="CJ777" t="s">
        <v>109</v>
      </c>
      <c r="CL777" s="19">
        <v>0</v>
      </c>
      <c r="CM777" s="4">
        <v>-27.917222222222222</v>
      </c>
      <c r="CN777" s="4">
        <v>32.581944444444446</v>
      </c>
      <c r="CO777" t="s">
        <v>109</v>
      </c>
      <c r="CP777" s="19">
        <v>0</v>
      </c>
      <c r="CQ777" s="19">
        <v>0</v>
      </c>
      <c r="CR777" s="19">
        <v>0</v>
      </c>
      <c r="CS777" s="19">
        <v>81.81</v>
      </c>
      <c r="CT777" s="19" t="s">
        <v>3530</v>
      </c>
      <c r="CU777" s="19" t="s">
        <v>4036</v>
      </c>
    </row>
    <row r="778" spans="1:99" ht="21" customHeight="1" x14ac:dyDescent="0.2">
      <c r="A778">
        <v>10776</v>
      </c>
      <c r="B778" s="16" t="s">
        <v>3621</v>
      </c>
      <c r="C778" s="16" t="s">
        <v>3675</v>
      </c>
      <c r="D778" t="s">
        <v>3676</v>
      </c>
      <c r="E778" t="s">
        <v>3677</v>
      </c>
      <c r="F778" s="16" t="s">
        <v>3675</v>
      </c>
      <c r="G778" t="s">
        <v>3520</v>
      </c>
      <c r="H778" t="s">
        <v>3686</v>
      </c>
      <c r="I778" s="16" t="s">
        <v>65</v>
      </c>
      <c r="J778" s="16" t="s">
        <v>66</v>
      </c>
      <c r="K778" s="16" t="s">
        <v>156</v>
      </c>
      <c r="L778" s="16" t="s">
        <v>3</v>
      </c>
      <c r="M778" t="s">
        <v>99</v>
      </c>
      <c r="N778" t="s">
        <v>3679</v>
      </c>
      <c r="P778" t="s">
        <v>1626</v>
      </c>
      <c r="Q778" s="2" t="s">
        <v>3680</v>
      </c>
      <c r="R778" s="16" t="s">
        <v>3674</v>
      </c>
      <c r="S778">
        <v>2017</v>
      </c>
      <c r="T778" t="s">
        <v>3456</v>
      </c>
      <c r="U778" t="s">
        <v>3628</v>
      </c>
      <c r="V778" s="3">
        <v>93</v>
      </c>
      <c r="W778" s="3"/>
      <c r="X778">
        <v>234</v>
      </c>
      <c r="Z778">
        <v>0.2</v>
      </c>
      <c r="AC778" s="3">
        <v>696</v>
      </c>
      <c r="AD778" s="3"/>
      <c r="AF778">
        <v>200</v>
      </c>
      <c r="AH778" t="s">
        <v>3458</v>
      </c>
      <c r="AI778" s="20"/>
      <c r="AN778" t="s">
        <v>79</v>
      </c>
      <c r="AO778" s="19"/>
      <c r="AP778" s="19"/>
      <c r="AQ778" s="19"/>
      <c r="AR778" s="19"/>
      <c r="AS778" s="19"/>
      <c r="AT778" s="19"/>
      <c r="AU778" s="19"/>
      <c r="AV778" s="19"/>
      <c r="AW778" s="19"/>
      <c r="AX778" s="19"/>
      <c r="AY778" s="19"/>
      <c r="AZ778" s="19"/>
      <c r="BA778" s="19"/>
      <c r="BB778" s="19"/>
      <c r="BC778" s="19"/>
      <c r="BD778" s="19"/>
      <c r="BE778" s="19"/>
      <c r="BF778" s="19"/>
      <c r="BG778" s="19"/>
      <c r="BH778" s="19"/>
      <c r="BI778" s="19"/>
      <c r="BJ778" s="19"/>
      <c r="BK778" s="19"/>
      <c r="BL778" s="19"/>
      <c r="BM778" s="19"/>
      <c r="BN778" s="19"/>
      <c r="BO778" s="19"/>
      <c r="BP778" s="19"/>
      <c r="BQ778" s="19"/>
      <c r="BR778" s="19"/>
      <c r="BS778" s="19"/>
      <c r="BT778" s="19"/>
      <c r="BU778" s="19"/>
      <c r="BV778" s="19"/>
      <c r="BW778" s="19"/>
      <c r="BX778" s="19"/>
      <c r="BY778" s="19"/>
      <c r="BZ778" s="19"/>
      <c r="CA778" s="19"/>
      <c r="CB778" s="19"/>
      <c r="CC778" s="19">
        <v>302.93</v>
      </c>
      <c r="CD778" s="19"/>
      <c r="CE778" s="19">
        <v>0</v>
      </c>
      <c r="CF778" s="19">
        <v>302.93</v>
      </c>
      <c r="CG778" s="19">
        <v>0</v>
      </c>
      <c r="CH778" t="s">
        <v>108</v>
      </c>
      <c r="CI778" t="s">
        <v>130</v>
      </c>
      <c r="CJ778" t="s">
        <v>109</v>
      </c>
      <c r="CL778" s="19">
        <v>0</v>
      </c>
      <c r="CM778" s="4">
        <v>-27.917222222222222</v>
      </c>
      <c r="CN778" s="4">
        <v>32.581944444444446</v>
      </c>
      <c r="CO778" t="s">
        <v>109</v>
      </c>
      <c r="CP778" s="19">
        <v>0</v>
      </c>
      <c r="CQ778" s="19">
        <v>0</v>
      </c>
      <c r="CR778" s="19">
        <v>0</v>
      </c>
      <c r="CS778" s="19">
        <v>302.93</v>
      </c>
      <c r="CT778" s="19" t="s">
        <v>3530</v>
      </c>
      <c r="CU778" s="19" t="s">
        <v>4036</v>
      </c>
    </row>
    <row r="779" spans="1:99" ht="21" customHeight="1" x14ac:dyDescent="0.2">
      <c r="A779">
        <v>10777</v>
      </c>
      <c r="B779" s="16" t="s">
        <v>3621</v>
      </c>
      <c r="C779" s="16" t="s">
        <v>3675</v>
      </c>
      <c r="D779" t="s">
        <v>3676</v>
      </c>
      <c r="E779" t="s">
        <v>3677</v>
      </c>
      <c r="F779" s="16" t="s">
        <v>3675</v>
      </c>
      <c r="G779" t="s">
        <v>3520</v>
      </c>
      <c r="H779" t="s">
        <v>3687</v>
      </c>
      <c r="I779" s="16" t="s">
        <v>65</v>
      </c>
      <c r="J779" s="16" t="s">
        <v>66</v>
      </c>
      <c r="K779" s="16" t="s">
        <v>156</v>
      </c>
      <c r="L779" s="16" t="s">
        <v>3</v>
      </c>
      <c r="M779" t="s">
        <v>99</v>
      </c>
      <c r="N779" t="s">
        <v>3679</v>
      </c>
      <c r="P779" t="s">
        <v>1626</v>
      </c>
      <c r="Q779" s="2" t="s">
        <v>3680</v>
      </c>
      <c r="R779" s="16" t="s">
        <v>3674</v>
      </c>
      <c r="S779">
        <v>2017</v>
      </c>
      <c r="T779" t="s">
        <v>3456</v>
      </c>
      <c r="U779" t="s">
        <v>3628</v>
      </c>
      <c r="V779" s="3">
        <v>50</v>
      </c>
      <c r="W779" s="3"/>
      <c r="X779">
        <v>125</v>
      </c>
      <c r="Z779">
        <v>0.2</v>
      </c>
      <c r="AC779" s="3">
        <v>691</v>
      </c>
      <c r="AD779" s="3"/>
      <c r="AF779">
        <v>200</v>
      </c>
      <c r="AH779" t="s">
        <v>3458</v>
      </c>
      <c r="AI779" s="20"/>
      <c r="AN779" t="s">
        <v>79</v>
      </c>
      <c r="AO779" s="19"/>
      <c r="AP779" s="19"/>
      <c r="AQ779" s="19"/>
      <c r="AR779" s="19"/>
      <c r="AS779" s="19"/>
      <c r="AT779" s="19"/>
      <c r="AU779" s="19"/>
      <c r="AV779" s="19"/>
      <c r="AW779" s="19"/>
      <c r="AX779" s="19"/>
      <c r="AY779" s="19"/>
      <c r="AZ779" s="19"/>
      <c r="BA779" s="19"/>
      <c r="BB779" s="19"/>
      <c r="BC779" s="19"/>
      <c r="BD779" s="19"/>
      <c r="BE779" s="19"/>
      <c r="BF779" s="19"/>
      <c r="BG779" s="19"/>
      <c r="BH779" s="19"/>
      <c r="BI779" s="19"/>
      <c r="BJ779" s="19"/>
      <c r="BK779" s="19"/>
      <c r="BL779" s="19"/>
      <c r="BM779" s="19"/>
      <c r="BN779" s="19"/>
      <c r="BO779" s="19"/>
      <c r="BP779" s="19"/>
      <c r="BQ779" s="19"/>
      <c r="BR779" s="19"/>
      <c r="BS779" s="19"/>
      <c r="BT779" s="19"/>
      <c r="BU779" s="19"/>
      <c r="BV779" s="19"/>
      <c r="BW779" s="19"/>
      <c r="BX779" s="19"/>
      <c r="BY779" s="19"/>
      <c r="BZ779" s="19"/>
      <c r="CA779" s="19"/>
      <c r="CB779" s="19"/>
      <c r="CC779" s="19">
        <v>86.38</v>
      </c>
      <c r="CD779" s="19"/>
      <c r="CE779" s="19">
        <v>0</v>
      </c>
      <c r="CF779" s="19">
        <v>86.38</v>
      </c>
      <c r="CG779" s="19">
        <v>0</v>
      </c>
      <c r="CH779" t="s">
        <v>108</v>
      </c>
      <c r="CI779" t="s">
        <v>130</v>
      </c>
      <c r="CJ779" t="s">
        <v>109</v>
      </c>
      <c r="CL779" s="19">
        <v>0</v>
      </c>
      <c r="CM779" s="4">
        <v>-27.917222222222222</v>
      </c>
      <c r="CN779" s="4">
        <v>32.581944444444446</v>
      </c>
      <c r="CO779" t="s">
        <v>109</v>
      </c>
      <c r="CP779" s="19">
        <v>0</v>
      </c>
      <c r="CQ779" s="19">
        <v>0</v>
      </c>
      <c r="CR779" s="19">
        <v>0</v>
      </c>
      <c r="CS779" s="19">
        <v>86.38</v>
      </c>
      <c r="CT779" s="19" t="s">
        <v>3530</v>
      </c>
      <c r="CU779" s="19" t="s">
        <v>4036</v>
      </c>
    </row>
    <row r="780" spans="1:99" ht="21" customHeight="1" x14ac:dyDescent="0.2">
      <c r="A780">
        <v>10778</v>
      </c>
      <c r="B780" s="16" t="s">
        <v>3621</v>
      </c>
      <c r="C780" s="16" t="s">
        <v>3675</v>
      </c>
      <c r="D780" t="s">
        <v>3676</v>
      </c>
      <c r="E780" t="s">
        <v>3677</v>
      </c>
      <c r="F780" s="16" t="s">
        <v>3675</v>
      </c>
      <c r="G780" t="s">
        <v>3520</v>
      </c>
      <c r="H780" t="s">
        <v>3688</v>
      </c>
      <c r="I780" s="16" t="s">
        <v>65</v>
      </c>
      <c r="J780" s="16" t="s">
        <v>66</v>
      </c>
      <c r="K780" s="16" t="s">
        <v>156</v>
      </c>
      <c r="L780" s="16" t="s">
        <v>3</v>
      </c>
      <c r="M780" t="s">
        <v>99</v>
      </c>
      <c r="N780" t="s">
        <v>3679</v>
      </c>
      <c r="P780" t="s">
        <v>1626</v>
      </c>
      <c r="Q780" s="2" t="s">
        <v>3680</v>
      </c>
      <c r="R780" s="16" t="s">
        <v>3674</v>
      </c>
      <c r="S780">
        <v>2017</v>
      </c>
      <c r="T780" t="s">
        <v>3456</v>
      </c>
      <c r="U780" t="s">
        <v>3628</v>
      </c>
      <c r="V780" s="3">
        <v>120</v>
      </c>
      <c r="W780" s="3"/>
      <c r="X780">
        <v>142.5</v>
      </c>
      <c r="Z780">
        <v>0.2</v>
      </c>
      <c r="AC780" s="3">
        <v>696</v>
      </c>
      <c r="AD780" s="3"/>
      <c r="AF780">
        <v>200</v>
      </c>
      <c r="AH780" t="s">
        <v>3458</v>
      </c>
      <c r="AI780" s="20"/>
      <c r="AN780" t="s">
        <v>79</v>
      </c>
      <c r="AO780" s="19"/>
      <c r="AP780" s="19"/>
      <c r="AQ780" s="19"/>
      <c r="AR780" s="19"/>
      <c r="AS780" s="19"/>
      <c r="AT780" s="19"/>
      <c r="AU780" s="19"/>
      <c r="AV780" s="19"/>
      <c r="AW780" s="19"/>
      <c r="AX780" s="19"/>
      <c r="AY780" s="19"/>
      <c r="AZ780" s="19"/>
      <c r="BA780" s="19"/>
      <c r="BB780" s="19"/>
      <c r="BC780" s="19"/>
      <c r="BD780" s="19"/>
      <c r="BE780" s="19"/>
      <c r="BF780" s="19"/>
      <c r="BG780" s="19"/>
      <c r="BH780" s="19"/>
      <c r="BI780" s="19"/>
      <c r="BJ780" s="19"/>
      <c r="BK780" s="19"/>
      <c r="BL780" s="19"/>
      <c r="BM780" s="19"/>
      <c r="BN780" s="19"/>
      <c r="BO780" s="19"/>
      <c r="BP780" s="19"/>
      <c r="BQ780" s="19"/>
      <c r="BR780" s="19"/>
      <c r="BS780" s="19"/>
      <c r="BT780" s="19"/>
      <c r="BU780" s="19"/>
      <c r="BV780" s="19"/>
      <c r="BW780" s="19"/>
      <c r="BX780" s="19"/>
      <c r="BY780" s="19"/>
      <c r="BZ780" s="19"/>
      <c r="CA780" s="19"/>
      <c r="CB780" s="19"/>
      <c r="CC780" s="19">
        <v>238.03</v>
      </c>
      <c r="CD780" s="19"/>
      <c r="CE780" s="19">
        <v>0</v>
      </c>
      <c r="CF780" s="19">
        <v>238.03</v>
      </c>
      <c r="CG780" s="19">
        <v>0</v>
      </c>
      <c r="CH780" t="s">
        <v>108</v>
      </c>
      <c r="CI780" t="s">
        <v>130</v>
      </c>
      <c r="CJ780" t="s">
        <v>109</v>
      </c>
      <c r="CL780" s="19">
        <v>0</v>
      </c>
      <c r="CM780" s="4">
        <v>-27.917222222222222</v>
      </c>
      <c r="CN780" s="4">
        <v>32.581944444444446</v>
      </c>
      <c r="CO780" t="s">
        <v>109</v>
      </c>
      <c r="CP780" s="19">
        <v>0</v>
      </c>
      <c r="CQ780" s="19">
        <v>0</v>
      </c>
      <c r="CR780" s="19">
        <v>0</v>
      </c>
      <c r="CS780" s="19">
        <v>238.03</v>
      </c>
      <c r="CT780" s="19" t="s">
        <v>3530</v>
      </c>
      <c r="CU780" s="19" t="s">
        <v>4036</v>
      </c>
    </row>
    <row r="781" spans="1:99" ht="21" customHeight="1" x14ac:dyDescent="0.2">
      <c r="A781">
        <v>10779</v>
      </c>
      <c r="B781" s="16" t="s">
        <v>3621</v>
      </c>
      <c r="C781" s="16" t="s">
        <v>3689</v>
      </c>
      <c r="D781" t="s">
        <v>3659</v>
      </c>
      <c r="E781" t="s">
        <v>3660</v>
      </c>
      <c r="F781" s="16" t="s">
        <v>3690</v>
      </c>
      <c r="G781" t="s">
        <v>3661</v>
      </c>
      <c r="H781" t="s">
        <v>260</v>
      </c>
      <c r="I781" s="16" t="s">
        <v>3434</v>
      </c>
      <c r="J781" s="16" t="s">
        <v>5</v>
      </c>
      <c r="K781" s="16" t="s">
        <v>156</v>
      </c>
      <c r="L781" s="16" t="s">
        <v>68</v>
      </c>
      <c r="N781" t="s">
        <v>3625</v>
      </c>
      <c r="P781" t="s">
        <v>1626</v>
      </c>
      <c r="Q781" s="2"/>
      <c r="R781" s="16" t="s">
        <v>3664</v>
      </c>
      <c r="S781">
        <v>2010</v>
      </c>
      <c r="T781" t="s">
        <v>3456</v>
      </c>
      <c r="U781" t="s">
        <v>3628</v>
      </c>
      <c r="V781" s="3"/>
      <c r="W781" s="3"/>
      <c r="AC781" s="3"/>
      <c r="AD781" s="3"/>
      <c r="AF781">
        <v>200</v>
      </c>
      <c r="AH781" t="s">
        <v>3458</v>
      </c>
      <c r="AI781" s="20"/>
      <c r="AN781" t="s">
        <v>79</v>
      </c>
      <c r="AO781" s="19"/>
      <c r="AP781" s="19"/>
      <c r="AQ781" s="19"/>
      <c r="AR781" s="19"/>
      <c r="AS781" s="19"/>
      <c r="AT781" s="19"/>
      <c r="AU781" s="19"/>
      <c r="AV781" s="19"/>
      <c r="AW781" s="19"/>
      <c r="AX781" s="19"/>
      <c r="AY781" s="19"/>
      <c r="AZ781" s="19"/>
      <c r="BA781" s="19"/>
      <c r="BB781" s="19"/>
      <c r="BC781" s="19"/>
      <c r="BD781" s="19"/>
      <c r="BE781" s="19"/>
      <c r="BF781" s="19"/>
      <c r="BG781" s="19"/>
      <c r="BH781" s="19"/>
      <c r="BI781" s="19"/>
      <c r="BJ781" s="19"/>
      <c r="BK781" s="19"/>
      <c r="BL781" s="19"/>
      <c r="BM781" s="19"/>
      <c r="BN781" s="19">
        <v>883</v>
      </c>
      <c r="BO781" s="19"/>
      <c r="BP781" s="19"/>
      <c r="BQ781" s="19"/>
      <c r="BR781" s="19"/>
      <c r="BS781" s="19"/>
      <c r="BT781" s="19"/>
      <c r="BU781" s="19"/>
      <c r="BV781" s="19"/>
      <c r="BW781" s="19"/>
      <c r="BX781" s="19"/>
      <c r="BY781" s="19"/>
      <c r="BZ781" s="19"/>
      <c r="CA781" s="19"/>
      <c r="CB781" s="19"/>
      <c r="CC781" s="19"/>
      <c r="CD781" s="19"/>
      <c r="CE781" s="19">
        <v>0</v>
      </c>
      <c r="CF781" s="19">
        <v>883</v>
      </c>
      <c r="CG781" s="19">
        <v>0</v>
      </c>
      <c r="CH781" t="s">
        <v>108</v>
      </c>
      <c r="CI781" t="s">
        <v>130</v>
      </c>
      <c r="CJ781" t="s">
        <v>109</v>
      </c>
      <c r="CL781" s="19">
        <v>1</v>
      </c>
      <c r="CM781" s="4">
        <v>-29.245833333333334</v>
      </c>
      <c r="CN781" s="4">
        <v>14.820833333333333</v>
      </c>
      <c r="CO781" t="s">
        <v>109</v>
      </c>
      <c r="CP781" s="19">
        <v>0</v>
      </c>
      <c r="CQ781" s="19">
        <v>0</v>
      </c>
      <c r="CR781" s="19">
        <v>883</v>
      </c>
      <c r="CS781" s="19">
        <v>0</v>
      </c>
      <c r="CT781" s="19" t="s">
        <v>3530</v>
      </c>
      <c r="CU781" s="19" t="s">
        <v>4036</v>
      </c>
    </row>
    <row r="782" spans="1:99" ht="21" customHeight="1" x14ac:dyDescent="0.2">
      <c r="A782">
        <v>10780</v>
      </c>
      <c r="B782" s="16" t="s">
        <v>3621</v>
      </c>
      <c r="C782" s="16" t="s">
        <v>3658</v>
      </c>
      <c r="D782" t="s">
        <v>3659</v>
      </c>
      <c r="E782" t="s">
        <v>3660</v>
      </c>
      <c r="F782" s="16" t="s">
        <v>3691</v>
      </c>
      <c r="G782" t="s">
        <v>3661</v>
      </c>
      <c r="H782" t="s">
        <v>260</v>
      </c>
      <c r="I782" s="16" t="s">
        <v>3434</v>
      </c>
      <c r="J782" s="16" t="s">
        <v>5</v>
      </c>
      <c r="K782" s="16" t="s">
        <v>156</v>
      </c>
      <c r="L782" s="16" t="s">
        <v>68</v>
      </c>
      <c r="N782" t="s">
        <v>3625</v>
      </c>
      <c r="P782" t="s">
        <v>1626</v>
      </c>
      <c r="Q782" s="2"/>
      <c r="R782" s="16" t="s">
        <v>3664</v>
      </c>
      <c r="S782">
        <v>2010</v>
      </c>
      <c r="T782" t="s">
        <v>3456</v>
      </c>
      <c r="U782" t="s">
        <v>3628</v>
      </c>
      <c r="V782" s="3"/>
      <c r="W782" s="3"/>
      <c r="AC782" s="3"/>
      <c r="AD782" s="3"/>
      <c r="AF782">
        <v>200</v>
      </c>
      <c r="AH782" t="s">
        <v>3458</v>
      </c>
      <c r="AI782" s="20"/>
      <c r="AN782" t="s">
        <v>79</v>
      </c>
      <c r="AO782" s="19"/>
      <c r="AP782" s="19"/>
      <c r="AQ782" s="19"/>
      <c r="AR782" s="19"/>
      <c r="AS782" s="19"/>
      <c r="AT782" s="19"/>
      <c r="AU782" s="19"/>
      <c r="AV782" s="19"/>
      <c r="AW782" s="19"/>
      <c r="AX782" s="19"/>
      <c r="AY782" s="19"/>
      <c r="AZ782" s="19"/>
      <c r="BA782" s="19"/>
      <c r="BB782" s="19"/>
      <c r="BC782" s="19"/>
      <c r="BD782" s="19"/>
      <c r="BE782" s="19"/>
      <c r="BF782" s="19"/>
      <c r="BG782" s="19"/>
      <c r="BH782" s="19"/>
      <c r="BI782" s="19"/>
      <c r="BJ782" s="19"/>
      <c r="BK782" s="19"/>
      <c r="BL782" s="19"/>
      <c r="BM782" s="19"/>
      <c r="BN782" s="19">
        <v>3925</v>
      </c>
      <c r="BO782" s="19"/>
      <c r="BP782" s="19"/>
      <c r="BQ782" s="19"/>
      <c r="BR782" s="19"/>
      <c r="BS782" s="19"/>
      <c r="BT782" s="19"/>
      <c r="BU782" s="19"/>
      <c r="BV782" s="19"/>
      <c r="BW782" s="19"/>
      <c r="BX782" s="19"/>
      <c r="BY782" s="19"/>
      <c r="BZ782" s="19"/>
      <c r="CA782" s="19"/>
      <c r="CB782" s="19"/>
      <c r="CC782" s="19"/>
      <c r="CD782" s="19"/>
      <c r="CE782" s="19">
        <v>0</v>
      </c>
      <c r="CF782" s="19">
        <v>3925</v>
      </c>
      <c r="CG782" s="19">
        <v>0</v>
      </c>
      <c r="CH782" t="s">
        <v>108</v>
      </c>
      <c r="CI782" t="s">
        <v>130</v>
      </c>
      <c r="CJ782" t="s">
        <v>109</v>
      </c>
      <c r="CL782" s="19">
        <v>1</v>
      </c>
      <c r="CM782" s="4">
        <v>-29.245833333333334</v>
      </c>
      <c r="CN782" s="4">
        <v>14.820833333333333</v>
      </c>
      <c r="CO782" t="s">
        <v>109</v>
      </c>
      <c r="CP782" s="19">
        <v>0</v>
      </c>
      <c r="CQ782" s="19">
        <v>0</v>
      </c>
      <c r="CR782" s="19">
        <v>3925</v>
      </c>
      <c r="CS782" s="19">
        <v>0</v>
      </c>
      <c r="CT782" s="19" t="s">
        <v>3530</v>
      </c>
      <c r="CU782" s="19" t="s">
        <v>4036</v>
      </c>
    </row>
    <row r="783" spans="1:99" ht="21" customHeight="1" x14ac:dyDescent="0.2">
      <c r="A783">
        <v>10781</v>
      </c>
      <c r="B783" s="16" t="s">
        <v>3621</v>
      </c>
      <c r="C783" s="16" t="s">
        <v>3692</v>
      </c>
      <c r="D783" t="s">
        <v>3659</v>
      </c>
      <c r="E783" t="s">
        <v>3660</v>
      </c>
      <c r="F783" s="16" t="s">
        <v>3693</v>
      </c>
      <c r="G783" t="s">
        <v>3661</v>
      </c>
      <c r="H783" t="s">
        <v>260</v>
      </c>
      <c r="I783" s="16" t="s">
        <v>3434</v>
      </c>
      <c r="J783" s="16" t="s">
        <v>5</v>
      </c>
      <c r="K783" s="16" t="s">
        <v>156</v>
      </c>
      <c r="L783" s="16" t="s">
        <v>3</v>
      </c>
      <c r="N783" t="s">
        <v>3625</v>
      </c>
      <c r="P783" t="s">
        <v>1626</v>
      </c>
      <c r="Q783" s="2"/>
      <c r="R783" s="16" t="s">
        <v>3674</v>
      </c>
      <c r="S783">
        <v>2010</v>
      </c>
      <c r="T783" t="s">
        <v>3456</v>
      </c>
      <c r="U783" t="s">
        <v>3628</v>
      </c>
      <c r="V783" s="3"/>
      <c r="W783" s="3"/>
      <c r="AC783" s="3"/>
      <c r="AD783" s="3"/>
      <c r="AF783">
        <v>200</v>
      </c>
      <c r="AH783" t="s">
        <v>3458</v>
      </c>
      <c r="AI783" s="20"/>
      <c r="AN783" t="s">
        <v>79</v>
      </c>
      <c r="AO783" s="19"/>
      <c r="AP783" s="19"/>
      <c r="AQ783" s="19"/>
      <c r="AR783" s="19"/>
      <c r="AS783" s="19"/>
      <c r="AT783" s="19"/>
      <c r="AU783" s="19"/>
      <c r="AV783" s="19"/>
      <c r="AW783" s="19"/>
      <c r="AX783" s="19"/>
      <c r="AY783" s="19"/>
      <c r="AZ783" s="19"/>
      <c r="BA783" s="19"/>
      <c r="BB783" s="19"/>
      <c r="BC783" s="19"/>
      <c r="BD783" s="19"/>
      <c r="BE783" s="19"/>
      <c r="BF783" s="19"/>
      <c r="BG783" s="19"/>
      <c r="BH783" s="19"/>
      <c r="BI783" s="19"/>
      <c r="BJ783" s="19"/>
      <c r="BK783" s="19"/>
      <c r="BL783" s="19"/>
      <c r="BM783" s="19"/>
      <c r="BN783" s="19"/>
      <c r="BO783" s="19"/>
      <c r="BP783" s="19"/>
      <c r="BQ783" s="19"/>
      <c r="BR783" s="19"/>
      <c r="BS783" s="19"/>
      <c r="BT783" s="19"/>
      <c r="BU783" s="19"/>
      <c r="BV783" s="19"/>
      <c r="BW783" s="19"/>
      <c r="BX783" s="19"/>
      <c r="BY783" s="19"/>
      <c r="BZ783" s="19"/>
      <c r="CA783" s="19"/>
      <c r="CB783" s="19"/>
      <c r="CC783" s="19">
        <v>37285</v>
      </c>
      <c r="CD783" s="19"/>
      <c r="CE783" s="19">
        <v>0</v>
      </c>
      <c r="CF783" s="19">
        <v>37285</v>
      </c>
      <c r="CG783" s="19">
        <v>0</v>
      </c>
      <c r="CH783" t="s">
        <v>108</v>
      </c>
      <c r="CI783" t="s">
        <v>130</v>
      </c>
      <c r="CJ783" t="s">
        <v>109</v>
      </c>
      <c r="CL783" s="19">
        <v>1</v>
      </c>
      <c r="CM783" s="4">
        <v>-29.245833333333334</v>
      </c>
      <c r="CN783" s="4">
        <v>14.820833333333333</v>
      </c>
      <c r="CO783" t="s">
        <v>109</v>
      </c>
      <c r="CP783" s="19">
        <v>0</v>
      </c>
      <c r="CQ783" s="19">
        <v>0</v>
      </c>
      <c r="CR783" s="19">
        <v>0</v>
      </c>
      <c r="CS783" s="19">
        <v>37285</v>
      </c>
      <c r="CT783" s="19" t="s">
        <v>3530</v>
      </c>
      <c r="CU783" s="19" t="s">
        <v>4036</v>
      </c>
    </row>
    <row r="784" spans="1:99" ht="21" customHeight="1" x14ac:dyDescent="0.2">
      <c r="A784">
        <v>10782</v>
      </c>
      <c r="B784" s="16" t="s">
        <v>3621</v>
      </c>
      <c r="C784" s="16" t="s">
        <v>3692</v>
      </c>
      <c r="D784" t="s">
        <v>3659</v>
      </c>
      <c r="E784" t="s">
        <v>3660</v>
      </c>
      <c r="F784" s="16" t="s">
        <v>3694</v>
      </c>
      <c r="G784" t="s">
        <v>3661</v>
      </c>
      <c r="H784" t="s">
        <v>260</v>
      </c>
      <c r="I784" s="16" t="s">
        <v>766</v>
      </c>
      <c r="J784" s="16" t="s">
        <v>5</v>
      </c>
      <c r="K784" s="16" t="s">
        <v>156</v>
      </c>
      <c r="L784" s="16" t="s">
        <v>3</v>
      </c>
      <c r="N784" t="s">
        <v>3625</v>
      </c>
      <c r="P784" t="s">
        <v>1626</v>
      </c>
      <c r="Q784" s="2"/>
      <c r="R784" s="16" t="s">
        <v>3674</v>
      </c>
      <c r="S784">
        <v>2010</v>
      </c>
      <c r="T784" t="s">
        <v>3456</v>
      </c>
      <c r="U784" t="s">
        <v>3628</v>
      </c>
      <c r="V784" s="3"/>
      <c r="W784" s="3"/>
      <c r="AC784" s="3"/>
      <c r="AD784" s="3"/>
      <c r="AF784">
        <v>200</v>
      </c>
      <c r="AH784" t="s">
        <v>3458</v>
      </c>
      <c r="AI784" s="20"/>
      <c r="AN784" t="s">
        <v>79</v>
      </c>
      <c r="AO784" s="19"/>
      <c r="AP784" s="19"/>
      <c r="AQ784" s="19"/>
      <c r="AR784" s="19"/>
      <c r="AS784" s="19"/>
      <c r="AT784" s="19"/>
      <c r="AU784" s="19"/>
      <c r="AV784" s="19"/>
      <c r="AW784" s="19"/>
      <c r="AX784" s="19"/>
      <c r="AY784" s="19"/>
      <c r="AZ784" s="19"/>
      <c r="BA784" s="19"/>
      <c r="BB784" s="19"/>
      <c r="BC784" s="19"/>
      <c r="BD784" s="19"/>
      <c r="BE784" s="19"/>
      <c r="BF784" s="19"/>
      <c r="BG784" s="19"/>
      <c r="BH784" s="19"/>
      <c r="BI784" s="19"/>
      <c r="BJ784" s="19"/>
      <c r="BK784" s="19"/>
      <c r="BL784" s="19"/>
      <c r="BM784" s="19"/>
      <c r="BN784" s="19"/>
      <c r="BO784" s="19"/>
      <c r="BP784" s="19"/>
      <c r="BQ784" s="19"/>
      <c r="BR784" s="19"/>
      <c r="BS784" s="19"/>
      <c r="BT784" s="19"/>
      <c r="BU784" s="19"/>
      <c r="BV784" s="19"/>
      <c r="BW784" s="19"/>
      <c r="BX784" s="19"/>
      <c r="BY784" s="19"/>
      <c r="BZ784" s="19"/>
      <c r="CA784" s="19"/>
      <c r="CB784" s="19"/>
      <c r="CC784" s="19">
        <v>31996</v>
      </c>
      <c r="CD784" s="19"/>
      <c r="CE784" s="19">
        <v>0</v>
      </c>
      <c r="CF784" s="19">
        <v>31996</v>
      </c>
      <c r="CG784" s="19">
        <v>0</v>
      </c>
      <c r="CH784" t="s">
        <v>108</v>
      </c>
      <c r="CI784" t="s">
        <v>130</v>
      </c>
      <c r="CJ784" t="s">
        <v>109</v>
      </c>
      <c r="CL784" s="19">
        <v>1</v>
      </c>
      <c r="CM784" s="4">
        <v>-29.245833333333334</v>
      </c>
      <c r="CN784" s="4">
        <v>14.820833333333333</v>
      </c>
      <c r="CO784" t="s">
        <v>109</v>
      </c>
      <c r="CP784" s="19">
        <v>0</v>
      </c>
      <c r="CQ784" s="19">
        <v>0</v>
      </c>
      <c r="CR784" s="19">
        <v>0</v>
      </c>
      <c r="CS784" s="19">
        <v>31996</v>
      </c>
      <c r="CT784" s="19" t="s">
        <v>3530</v>
      </c>
      <c r="CU784" s="19" t="s">
        <v>4036</v>
      </c>
    </row>
    <row r="785" spans="1:99" ht="21" customHeight="1" x14ac:dyDescent="0.2">
      <c r="A785">
        <v>10783</v>
      </c>
      <c r="B785" s="16" t="s">
        <v>3621</v>
      </c>
      <c r="C785" s="16" t="s">
        <v>3675</v>
      </c>
      <c r="D785" t="s">
        <v>3676</v>
      </c>
      <c r="E785" t="s">
        <v>3677</v>
      </c>
      <c r="F785" s="16" t="s">
        <v>3695</v>
      </c>
      <c r="G785" t="s">
        <v>3520</v>
      </c>
      <c r="H785" t="s">
        <v>260</v>
      </c>
      <c r="I785" s="16" t="s">
        <v>3434</v>
      </c>
      <c r="J785" s="16" t="s">
        <v>5</v>
      </c>
      <c r="K785" s="16" t="s">
        <v>156</v>
      </c>
      <c r="L785" s="16" t="s">
        <v>3</v>
      </c>
      <c r="N785" t="s">
        <v>3625</v>
      </c>
      <c r="P785" t="s">
        <v>1626</v>
      </c>
      <c r="Q785" s="2"/>
      <c r="R785" s="16" t="s">
        <v>3674</v>
      </c>
      <c r="S785">
        <v>2010</v>
      </c>
      <c r="T785" t="s">
        <v>3456</v>
      </c>
      <c r="U785" t="s">
        <v>3628</v>
      </c>
      <c r="V785" s="3"/>
      <c r="W785" s="3"/>
      <c r="AC785" s="3"/>
      <c r="AD785" s="3"/>
      <c r="AF785">
        <v>200</v>
      </c>
      <c r="AH785" t="s">
        <v>3458</v>
      </c>
      <c r="AI785" s="20"/>
      <c r="AN785" t="s">
        <v>79</v>
      </c>
      <c r="AO785" s="19"/>
      <c r="AP785" s="19"/>
      <c r="AQ785" s="19"/>
      <c r="AR785" s="19"/>
      <c r="AS785" s="19"/>
      <c r="AT785" s="19"/>
      <c r="AU785" s="19"/>
      <c r="AV785" s="19"/>
      <c r="AW785" s="19"/>
      <c r="AX785" s="19"/>
      <c r="AY785" s="19"/>
      <c r="AZ785" s="19"/>
      <c r="BA785" s="19"/>
      <c r="BB785" s="19"/>
      <c r="BC785" s="19"/>
      <c r="BD785" s="19"/>
      <c r="BE785" s="19"/>
      <c r="BF785" s="19"/>
      <c r="BG785" s="19"/>
      <c r="BH785" s="19"/>
      <c r="BI785" s="19"/>
      <c r="BJ785" s="19"/>
      <c r="BK785" s="19"/>
      <c r="BL785" s="19"/>
      <c r="BM785" s="19"/>
      <c r="BN785" s="19"/>
      <c r="BO785" s="19"/>
      <c r="BP785" s="19"/>
      <c r="BQ785" s="19"/>
      <c r="BR785" s="19"/>
      <c r="BS785" s="19"/>
      <c r="BT785" s="19"/>
      <c r="BU785" s="19"/>
      <c r="BV785" s="19"/>
      <c r="BW785" s="19"/>
      <c r="BX785" s="19"/>
      <c r="BY785" s="19"/>
      <c r="BZ785" s="19"/>
      <c r="CA785" s="19"/>
      <c r="CB785" s="19"/>
      <c r="CC785" s="19">
        <v>11774</v>
      </c>
      <c r="CD785" s="19"/>
      <c r="CE785" s="19">
        <v>0</v>
      </c>
      <c r="CF785" s="19">
        <v>11774</v>
      </c>
      <c r="CG785" s="19">
        <v>0</v>
      </c>
      <c r="CH785" t="s">
        <v>108</v>
      </c>
      <c r="CI785" t="s">
        <v>130</v>
      </c>
      <c r="CJ785" t="s">
        <v>109</v>
      </c>
      <c r="CL785" s="19">
        <v>1</v>
      </c>
      <c r="CM785" s="4">
        <v>-27.917222222222222</v>
      </c>
      <c r="CN785" s="4">
        <v>32.581944444444446</v>
      </c>
      <c r="CO785" t="s">
        <v>109</v>
      </c>
      <c r="CP785" s="19">
        <v>0</v>
      </c>
      <c r="CQ785" s="19">
        <v>0</v>
      </c>
      <c r="CR785" s="19">
        <v>0</v>
      </c>
      <c r="CS785" s="19">
        <v>11774</v>
      </c>
      <c r="CT785" s="19" t="s">
        <v>3530</v>
      </c>
      <c r="CU785" s="19" t="s">
        <v>4036</v>
      </c>
    </row>
    <row r="786" spans="1:99" ht="21" customHeight="1" x14ac:dyDescent="0.2">
      <c r="A786">
        <v>10784</v>
      </c>
      <c r="B786" s="16" t="s">
        <v>3621</v>
      </c>
      <c r="C786" s="16" t="s">
        <v>3675</v>
      </c>
      <c r="D786" t="s">
        <v>3676</v>
      </c>
      <c r="E786" t="s">
        <v>3677</v>
      </c>
      <c r="F786" s="16" t="s">
        <v>3696</v>
      </c>
      <c r="G786" t="s">
        <v>3520</v>
      </c>
      <c r="H786" t="s">
        <v>260</v>
      </c>
      <c r="I786" s="16" t="s">
        <v>766</v>
      </c>
      <c r="J786" s="16" t="s">
        <v>5</v>
      </c>
      <c r="K786" s="16" t="s">
        <v>156</v>
      </c>
      <c r="L786" s="16" t="s">
        <v>3</v>
      </c>
      <c r="N786" t="s">
        <v>3625</v>
      </c>
      <c r="P786" t="s">
        <v>1626</v>
      </c>
      <c r="Q786" s="2"/>
      <c r="R786" s="16" t="s">
        <v>3674</v>
      </c>
      <c r="S786">
        <v>2010</v>
      </c>
      <c r="T786" t="s">
        <v>3456</v>
      </c>
      <c r="U786" t="s">
        <v>3628</v>
      </c>
      <c r="V786" s="3"/>
      <c r="W786" s="3"/>
      <c r="AC786" s="3"/>
      <c r="AD786" s="3"/>
      <c r="AF786">
        <v>200</v>
      </c>
      <c r="AH786" t="s">
        <v>3458</v>
      </c>
      <c r="AI786" s="20"/>
      <c r="AN786" t="s">
        <v>79</v>
      </c>
      <c r="AO786" s="19"/>
      <c r="AP786" s="19"/>
      <c r="AQ786" s="19"/>
      <c r="AR786" s="19"/>
      <c r="AS786" s="19"/>
      <c r="AT786" s="19"/>
      <c r="AU786" s="19"/>
      <c r="AV786" s="19"/>
      <c r="AW786" s="19"/>
      <c r="AX786" s="19"/>
      <c r="AY786" s="19"/>
      <c r="AZ786" s="19"/>
      <c r="BA786" s="19"/>
      <c r="BB786" s="19"/>
      <c r="BC786" s="19"/>
      <c r="BD786" s="19"/>
      <c r="BE786" s="19"/>
      <c r="BF786" s="19"/>
      <c r="BG786" s="19"/>
      <c r="BH786" s="19"/>
      <c r="BI786" s="19"/>
      <c r="BJ786" s="19"/>
      <c r="BK786" s="19"/>
      <c r="BL786" s="19"/>
      <c r="BM786" s="19"/>
      <c r="BN786" s="19"/>
      <c r="BO786" s="19"/>
      <c r="BP786" s="19"/>
      <c r="BQ786" s="19"/>
      <c r="BR786" s="19"/>
      <c r="BS786" s="19"/>
      <c r="BT786" s="19"/>
      <c r="BU786" s="19"/>
      <c r="BV786" s="19"/>
      <c r="BW786" s="19"/>
      <c r="BX786" s="19"/>
      <c r="BY786" s="19"/>
      <c r="BZ786" s="19"/>
      <c r="CA786" s="19"/>
      <c r="CB786" s="19"/>
      <c r="CC786" s="19">
        <v>8848</v>
      </c>
      <c r="CD786" s="19"/>
      <c r="CE786" s="19">
        <v>0</v>
      </c>
      <c r="CF786" s="19">
        <v>8848</v>
      </c>
      <c r="CG786" s="19">
        <v>0</v>
      </c>
      <c r="CH786" t="s">
        <v>108</v>
      </c>
      <c r="CI786" t="s">
        <v>130</v>
      </c>
      <c r="CJ786" t="s">
        <v>109</v>
      </c>
      <c r="CL786" s="19">
        <v>1</v>
      </c>
      <c r="CM786" s="4">
        <v>-27.917222222222222</v>
      </c>
      <c r="CN786" s="4">
        <v>32.581944444444446</v>
      </c>
      <c r="CO786" t="s">
        <v>109</v>
      </c>
      <c r="CP786" s="19">
        <v>0</v>
      </c>
      <c r="CQ786" s="19">
        <v>0</v>
      </c>
      <c r="CR786" s="19">
        <v>0</v>
      </c>
      <c r="CS786" s="19">
        <v>8848</v>
      </c>
      <c r="CT786" s="19" t="s">
        <v>3530</v>
      </c>
      <c r="CU786" s="19" t="s">
        <v>4036</v>
      </c>
    </row>
    <row r="787" spans="1:99" ht="20.75" customHeight="1" x14ac:dyDescent="0.2">
      <c r="A787">
        <v>10785</v>
      </c>
      <c r="B787" s="16" t="s">
        <v>3697</v>
      </c>
      <c r="C787" s="16" t="s">
        <v>3698</v>
      </c>
      <c r="D787" t="s">
        <v>3699</v>
      </c>
      <c r="E787" t="s">
        <v>3700</v>
      </c>
      <c r="F787" s="16" t="s">
        <v>3701</v>
      </c>
      <c r="G787" t="s">
        <v>3702</v>
      </c>
      <c r="H787" t="s">
        <v>155</v>
      </c>
      <c r="I787" s="16" t="s">
        <v>3434</v>
      </c>
      <c r="J787" s="16" t="s">
        <v>5</v>
      </c>
      <c r="K787" s="16" t="s">
        <v>1468</v>
      </c>
      <c r="L787" s="16" t="s">
        <v>68</v>
      </c>
      <c r="M787" t="s">
        <v>260</v>
      </c>
      <c r="N787" t="s">
        <v>3703</v>
      </c>
      <c r="O787" t="s">
        <v>3715</v>
      </c>
      <c r="P787" t="s">
        <v>3704</v>
      </c>
      <c r="Q787" s="2" t="s">
        <v>263</v>
      </c>
      <c r="R787" s="16" t="s">
        <v>3705</v>
      </c>
      <c r="S787">
        <v>2013</v>
      </c>
      <c r="T787" t="s">
        <v>3456</v>
      </c>
      <c r="U787" t="s">
        <v>3706</v>
      </c>
      <c r="V787" s="3"/>
      <c r="W787" s="3"/>
      <c r="AC787" s="3"/>
      <c r="AD787" s="3"/>
      <c r="AE787" s="19"/>
      <c r="AF787">
        <v>200</v>
      </c>
      <c r="AH787" t="s">
        <v>3707</v>
      </c>
      <c r="AI787" s="20" t="s">
        <v>3708</v>
      </c>
      <c r="AM787" t="s">
        <v>3709</v>
      </c>
      <c r="AN787" t="s">
        <v>79</v>
      </c>
      <c r="AO787" s="19"/>
      <c r="AP787" s="19"/>
      <c r="AQ787" s="19"/>
      <c r="AR787" s="19"/>
      <c r="AS787" s="19"/>
      <c r="AT787" s="19"/>
      <c r="AU787" s="19"/>
      <c r="AV787" s="19"/>
      <c r="AW787" s="19"/>
      <c r="AX787" s="19"/>
      <c r="AY787" s="19"/>
      <c r="AZ787" s="19"/>
      <c r="BA787" s="19"/>
      <c r="BB787" s="19"/>
      <c r="BC787" s="19"/>
      <c r="BD787" s="19"/>
      <c r="BE787" s="19"/>
      <c r="BF787" s="19"/>
      <c r="BG787" s="19"/>
      <c r="BH787" s="19"/>
      <c r="BI787" s="19"/>
      <c r="BJ787" s="19"/>
      <c r="BK787" s="19"/>
      <c r="BL787" s="19"/>
      <c r="BM787" s="19"/>
      <c r="BN787" s="19">
        <v>10</v>
      </c>
      <c r="BO787" s="19"/>
      <c r="BP787" s="19"/>
      <c r="BQ787" s="19"/>
      <c r="BR787" s="19"/>
      <c r="BS787" s="19"/>
      <c r="BT787" s="19"/>
      <c r="BU787" s="19"/>
      <c r="BV787" s="19"/>
      <c r="BW787" s="19"/>
      <c r="BX787" s="19"/>
      <c r="BY787" s="19"/>
      <c r="BZ787" s="19"/>
      <c r="CA787" s="19"/>
      <c r="CB787" s="19"/>
      <c r="CC787" s="19"/>
      <c r="CD787" s="19"/>
      <c r="CE787" s="19">
        <v>0</v>
      </c>
      <c r="CF787" s="19">
        <v>10</v>
      </c>
      <c r="CG787" s="19">
        <v>0</v>
      </c>
      <c r="CI787" t="s">
        <v>155</v>
      </c>
      <c r="CJ787" t="s">
        <v>109</v>
      </c>
      <c r="CL787" s="19">
        <v>1</v>
      </c>
      <c r="CM787" s="4">
        <v>10.374722222222223</v>
      </c>
      <c r="CN787" s="4">
        <v>101.2625</v>
      </c>
      <c r="CO787" t="s">
        <v>3710</v>
      </c>
      <c r="CP787" s="19">
        <v>0</v>
      </c>
      <c r="CQ787" s="19">
        <v>0</v>
      </c>
      <c r="CR787" s="19">
        <v>10</v>
      </c>
      <c r="CS787" s="19">
        <v>0</v>
      </c>
      <c r="CT787" s="19" t="s">
        <v>508</v>
      </c>
      <c r="CU787" s="19" t="s">
        <v>4036</v>
      </c>
    </row>
    <row r="788" spans="1:99" ht="20.75" customHeight="1" x14ac:dyDescent="0.2">
      <c r="A788">
        <v>10786</v>
      </c>
      <c r="B788" s="16" t="s">
        <v>3697</v>
      </c>
      <c r="C788" s="16" t="s">
        <v>3698</v>
      </c>
      <c r="D788" t="s">
        <v>3711</v>
      </c>
      <c r="E788" t="s">
        <v>3712</v>
      </c>
      <c r="F788" s="16" t="s">
        <v>3713</v>
      </c>
      <c r="G788" t="s">
        <v>3714</v>
      </c>
      <c r="H788" t="s">
        <v>155</v>
      </c>
      <c r="I788" s="16" t="s">
        <v>3434</v>
      </c>
      <c r="J788" s="16" t="s">
        <v>5</v>
      </c>
      <c r="K788" s="16" t="s">
        <v>1468</v>
      </c>
      <c r="L788" s="16" t="s">
        <v>68</v>
      </c>
      <c r="M788" t="s">
        <v>260</v>
      </c>
      <c r="N788" t="s">
        <v>3703</v>
      </c>
      <c r="O788" t="s">
        <v>3715</v>
      </c>
      <c r="P788" t="s">
        <v>3704</v>
      </c>
      <c r="Q788" s="2" t="s">
        <v>263</v>
      </c>
      <c r="R788" s="16" t="s">
        <v>3705</v>
      </c>
      <c r="S788">
        <v>2013</v>
      </c>
      <c r="T788" t="s">
        <v>3456</v>
      </c>
      <c r="U788" t="s">
        <v>3706</v>
      </c>
      <c r="V788" s="3"/>
      <c r="W788" s="3"/>
      <c r="AC788" s="3"/>
      <c r="AD788" s="3"/>
      <c r="AE788" s="19"/>
      <c r="AF788">
        <v>200</v>
      </c>
      <c r="AH788" t="s">
        <v>3707</v>
      </c>
      <c r="AI788" s="20" t="s">
        <v>3708</v>
      </c>
      <c r="AM788" t="s">
        <v>3709</v>
      </c>
      <c r="AN788" t="s">
        <v>79</v>
      </c>
      <c r="AO788" s="19"/>
      <c r="AP788" s="19"/>
      <c r="AQ788" s="19"/>
      <c r="AR788" s="19"/>
      <c r="AS788" s="19"/>
      <c r="AT788" s="19"/>
      <c r="AU788" s="19"/>
      <c r="AV788" s="19"/>
      <c r="AW788" s="19"/>
      <c r="AX788" s="19"/>
      <c r="AY788" s="19"/>
      <c r="AZ788" s="19"/>
      <c r="BA788" s="19"/>
      <c r="BB788" s="19"/>
      <c r="BC788" s="19"/>
      <c r="BD788" s="19"/>
      <c r="BE788" s="19"/>
      <c r="BF788" s="19"/>
      <c r="BG788" s="19"/>
      <c r="BH788" s="19"/>
      <c r="BI788" s="19"/>
      <c r="BJ788" s="19"/>
      <c r="BK788" s="19"/>
      <c r="BL788" s="19"/>
      <c r="BM788" s="19"/>
      <c r="BN788" s="19">
        <v>10</v>
      </c>
      <c r="BO788" s="19"/>
      <c r="BP788" s="19"/>
      <c r="BQ788" s="19"/>
      <c r="BR788" s="19"/>
      <c r="BS788" s="19"/>
      <c r="BT788" s="19"/>
      <c r="BU788" s="19"/>
      <c r="BV788" s="19"/>
      <c r="BW788" s="19"/>
      <c r="BX788" s="19"/>
      <c r="BY788" s="19"/>
      <c r="BZ788" s="19"/>
      <c r="CA788" s="19"/>
      <c r="CB788" s="19"/>
      <c r="CC788" s="19"/>
      <c r="CD788" s="19"/>
      <c r="CE788" s="19">
        <v>0</v>
      </c>
      <c r="CF788" s="19">
        <v>10</v>
      </c>
      <c r="CG788" s="19">
        <v>0</v>
      </c>
      <c r="CI788" t="s">
        <v>155</v>
      </c>
      <c r="CJ788" t="s">
        <v>109</v>
      </c>
      <c r="CL788" s="19">
        <v>1</v>
      </c>
      <c r="CM788" s="4">
        <v>10.371111111111112</v>
      </c>
      <c r="CN788" s="4">
        <v>100.01388888888889</v>
      </c>
      <c r="CO788" t="s">
        <v>3710</v>
      </c>
      <c r="CP788" s="19">
        <v>0</v>
      </c>
      <c r="CQ788" s="19">
        <v>0</v>
      </c>
      <c r="CR788" s="19">
        <v>10</v>
      </c>
      <c r="CS788" s="19">
        <v>0</v>
      </c>
      <c r="CT788" s="19" t="s">
        <v>508</v>
      </c>
      <c r="CU788" s="19" t="s">
        <v>4036</v>
      </c>
    </row>
    <row r="789" spans="1:99" ht="20.75" customHeight="1" x14ac:dyDescent="0.2">
      <c r="A789">
        <v>10787</v>
      </c>
      <c r="B789" s="16" t="s">
        <v>3697</v>
      </c>
      <c r="C789" s="16" t="s">
        <v>3698</v>
      </c>
      <c r="D789" t="s">
        <v>3716</v>
      </c>
      <c r="E789" t="s">
        <v>3717</v>
      </c>
      <c r="F789" s="16" t="s">
        <v>3718</v>
      </c>
      <c r="G789" t="s">
        <v>3714</v>
      </c>
      <c r="H789" t="s">
        <v>155</v>
      </c>
      <c r="I789" s="16" t="s">
        <v>3434</v>
      </c>
      <c r="J789" s="16" t="s">
        <v>5</v>
      </c>
      <c r="K789" s="16" t="s">
        <v>1468</v>
      </c>
      <c r="L789" s="16" t="s">
        <v>68</v>
      </c>
      <c r="M789" t="s">
        <v>260</v>
      </c>
      <c r="N789" t="s">
        <v>3703</v>
      </c>
      <c r="O789" t="s">
        <v>3715</v>
      </c>
      <c r="P789" t="s">
        <v>3704</v>
      </c>
      <c r="Q789" s="2" t="s">
        <v>263</v>
      </c>
      <c r="R789" s="16" t="s">
        <v>3705</v>
      </c>
      <c r="S789">
        <v>2013</v>
      </c>
      <c r="T789" t="s">
        <v>3456</v>
      </c>
      <c r="U789" t="s">
        <v>3706</v>
      </c>
      <c r="V789" s="3"/>
      <c r="W789" s="3"/>
      <c r="AC789" s="3"/>
      <c r="AD789" s="3"/>
      <c r="AE789" s="19"/>
      <c r="AF789">
        <v>200</v>
      </c>
      <c r="AH789" t="s">
        <v>3707</v>
      </c>
      <c r="AI789" s="20" t="s">
        <v>3708</v>
      </c>
      <c r="AM789" t="s">
        <v>3709</v>
      </c>
      <c r="AN789" t="s">
        <v>79</v>
      </c>
      <c r="AO789" s="19"/>
      <c r="AP789" s="19"/>
      <c r="AQ789" s="19"/>
      <c r="AR789" s="19"/>
      <c r="AS789" s="19"/>
      <c r="AT789" s="19"/>
      <c r="AU789" s="19"/>
      <c r="AV789" s="19"/>
      <c r="AW789" s="19"/>
      <c r="AX789" s="19"/>
      <c r="AY789" s="19"/>
      <c r="AZ789" s="19"/>
      <c r="BA789" s="19"/>
      <c r="BB789" s="19"/>
      <c r="BC789" s="19"/>
      <c r="BD789" s="19"/>
      <c r="BE789" s="19"/>
      <c r="BF789" s="19"/>
      <c r="BG789" s="19"/>
      <c r="BH789" s="19"/>
      <c r="BI789" s="19"/>
      <c r="BJ789" s="19"/>
      <c r="BK789" s="19"/>
      <c r="BL789" s="19"/>
      <c r="BM789" s="19"/>
      <c r="BN789" s="19">
        <v>10</v>
      </c>
      <c r="BO789" s="19"/>
      <c r="BP789" s="19"/>
      <c r="BQ789" s="19"/>
      <c r="BR789" s="19"/>
      <c r="BS789" s="19"/>
      <c r="BT789" s="19"/>
      <c r="BU789" s="19"/>
      <c r="BV789" s="19"/>
      <c r="BW789" s="19"/>
      <c r="BX789" s="19"/>
      <c r="BY789" s="19"/>
      <c r="BZ789" s="19"/>
      <c r="CA789" s="19"/>
      <c r="CB789" s="19"/>
      <c r="CC789" s="19"/>
      <c r="CD789" s="19"/>
      <c r="CE789" s="19">
        <v>0</v>
      </c>
      <c r="CF789" s="19">
        <v>10</v>
      </c>
      <c r="CG789" s="19">
        <v>0</v>
      </c>
      <c r="CI789" t="s">
        <v>155</v>
      </c>
      <c r="CJ789" t="s">
        <v>109</v>
      </c>
      <c r="CL789" s="19">
        <v>1</v>
      </c>
      <c r="CM789" s="4">
        <v>10.171666666666667</v>
      </c>
      <c r="CN789" s="4">
        <v>100.01416666666667</v>
      </c>
      <c r="CO789" t="s">
        <v>3710</v>
      </c>
      <c r="CP789" s="19">
        <v>0</v>
      </c>
      <c r="CQ789" s="19">
        <v>0</v>
      </c>
      <c r="CR789" s="19">
        <v>10</v>
      </c>
      <c r="CS789" s="19">
        <v>0</v>
      </c>
      <c r="CT789" s="19" t="s">
        <v>508</v>
      </c>
      <c r="CU789" s="19" t="s">
        <v>4036</v>
      </c>
    </row>
    <row r="790" spans="1:99" ht="20.75" customHeight="1" x14ac:dyDescent="0.2">
      <c r="A790">
        <v>10788</v>
      </c>
      <c r="B790" s="16" t="s">
        <v>3697</v>
      </c>
      <c r="C790" s="16" t="s">
        <v>3698</v>
      </c>
      <c r="D790" t="s">
        <v>3719</v>
      </c>
      <c r="E790" t="s">
        <v>3717</v>
      </c>
      <c r="F790" s="16" t="s">
        <v>3720</v>
      </c>
      <c r="G790" t="s">
        <v>3714</v>
      </c>
      <c r="H790" t="s">
        <v>155</v>
      </c>
      <c r="I790" s="16" t="s">
        <v>3434</v>
      </c>
      <c r="J790" s="16" t="s">
        <v>5</v>
      </c>
      <c r="K790" s="16" t="s">
        <v>1468</v>
      </c>
      <c r="L790" s="16" t="s">
        <v>68</v>
      </c>
      <c r="M790" t="s">
        <v>260</v>
      </c>
      <c r="N790" t="s">
        <v>3703</v>
      </c>
      <c r="O790" t="s">
        <v>3715</v>
      </c>
      <c r="P790" t="s">
        <v>3704</v>
      </c>
      <c r="Q790" s="2" t="s">
        <v>263</v>
      </c>
      <c r="R790" s="16" t="s">
        <v>3705</v>
      </c>
      <c r="S790">
        <v>2013</v>
      </c>
      <c r="T790" t="s">
        <v>3456</v>
      </c>
      <c r="U790" t="s">
        <v>3706</v>
      </c>
      <c r="V790" s="3"/>
      <c r="W790" s="3"/>
      <c r="AC790" s="3"/>
      <c r="AD790" s="3"/>
      <c r="AE790" s="19"/>
      <c r="AF790">
        <v>200</v>
      </c>
      <c r="AH790" t="s">
        <v>3707</v>
      </c>
      <c r="AI790" s="20" t="s">
        <v>3708</v>
      </c>
      <c r="AM790" t="s">
        <v>3709</v>
      </c>
      <c r="AN790" t="s">
        <v>79</v>
      </c>
      <c r="AO790" s="19"/>
      <c r="AP790" s="19"/>
      <c r="AQ790" s="19"/>
      <c r="AR790" s="19"/>
      <c r="AS790" s="19"/>
      <c r="AT790" s="19"/>
      <c r="AU790" s="19"/>
      <c r="AV790" s="19"/>
      <c r="AW790" s="19"/>
      <c r="AX790" s="19"/>
      <c r="AY790" s="19"/>
      <c r="AZ790" s="19"/>
      <c r="BA790" s="19"/>
      <c r="BB790" s="19"/>
      <c r="BC790" s="19"/>
      <c r="BD790" s="19"/>
      <c r="BE790" s="19"/>
      <c r="BF790" s="19"/>
      <c r="BG790" s="19"/>
      <c r="BH790" s="19"/>
      <c r="BI790" s="19"/>
      <c r="BJ790" s="19"/>
      <c r="BK790" s="19"/>
      <c r="BL790" s="19"/>
      <c r="BM790" s="19"/>
      <c r="BN790" s="19">
        <v>10</v>
      </c>
      <c r="BO790" s="19"/>
      <c r="BP790" s="19"/>
      <c r="BQ790" s="19"/>
      <c r="BR790" s="19"/>
      <c r="BS790" s="19"/>
      <c r="BT790" s="19"/>
      <c r="BU790" s="19"/>
      <c r="BV790" s="19"/>
      <c r="BW790" s="19"/>
      <c r="BX790" s="19"/>
      <c r="BY790" s="19"/>
      <c r="BZ790" s="19"/>
      <c r="CA790" s="19"/>
      <c r="CB790" s="19"/>
      <c r="CC790" s="19"/>
      <c r="CD790" s="19"/>
      <c r="CE790" s="19">
        <v>0</v>
      </c>
      <c r="CF790" s="19">
        <v>10</v>
      </c>
      <c r="CG790" s="19">
        <v>0</v>
      </c>
      <c r="CI790" t="s">
        <v>155</v>
      </c>
      <c r="CJ790" t="s">
        <v>109</v>
      </c>
      <c r="CL790" s="19">
        <v>1</v>
      </c>
      <c r="CM790" s="4">
        <v>10.120000000000001</v>
      </c>
      <c r="CN790" s="4">
        <v>100.01416666666667</v>
      </c>
      <c r="CO790" t="s">
        <v>3710</v>
      </c>
      <c r="CP790" s="19">
        <v>0</v>
      </c>
      <c r="CQ790" s="19">
        <v>0</v>
      </c>
      <c r="CR790" s="19">
        <v>10</v>
      </c>
      <c r="CS790" s="19">
        <v>0</v>
      </c>
      <c r="CT790" s="19" t="s">
        <v>508</v>
      </c>
      <c r="CU790" s="19" t="s">
        <v>4036</v>
      </c>
    </row>
    <row r="791" spans="1:99" ht="20.75" customHeight="1" x14ac:dyDescent="0.2">
      <c r="A791">
        <v>10789</v>
      </c>
      <c r="B791" s="16" t="s">
        <v>3697</v>
      </c>
      <c r="C791" s="16" t="s">
        <v>3721</v>
      </c>
      <c r="D791" t="s">
        <v>3722</v>
      </c>
      <c r="E791" t="s">
        <v>3723</v>
      </c>
      <c r="F791" s="16" t="s">
        <v>3724</v>
      </c>
      <c r="G791" t="s">
        <v>3725</v>
      </c>
      <c r="H791" t="s">
        <v>155</v>
      </c>
      <c r="I791" s="16" t="s">
        <v>684</v>
      </c>
      <c r="J791" s="16" t="s">
        <v>5</v>
      </c>
      <c r="K791" s="16" t="s">
        <v>1468</v>
      </c>
      <c r="L791" s="16" t="s">
        <v>68</v>
      </c>
      <c r="M791" t="s">
        <v>260</v>
      </c>
      <c r="N791" t="s">
        <v>3726</v>
      </c>
      <c r="O791" t="s">
        <v>3727</v>
      </c>
      <c r="P791" t="s">
        <v>3704</v>
      </c>
      <c r="Q791" s="2" t="s">
        <v>3728</v>
      </c>
      <c r="R791" s="16" t="s">
        <v>4048</v>
      </c>
      <c r="S791">
        <v>2017</v>
      </c>
      <c r="T791" t="s">
        <v>3456</v>
      </c>
      <c r="U791" t="s">
        <v>3706</v>
      </c>
      <c r="V791" s="3"/>
      <c r="W791" s="3"/>
      <c r="AC791" s="3"/>
      <c r="AD791" s="3"/>
      <c r="AE791" s="19"/>
      <c r="AF791">
        <v>200</v>
      </c>
      <c r="AH791" t="s">
        <v>3707</v>
      </c>
      <c r="AI791" s="20" t="s">
        <v>3708</v>
      </c>
      <c r="AM791" t="s">
        <v>3709</v>
      </c>
      <c r="AN791" t="s">
        <v>79</v>
      </c>
      <c r="AO791" s="19"/>
      <c r="AP791" s="19"/>
      <c r="AQ791" s="19"/>
      <c r="AR791" s="19"/>
      <c r="AS791" s="19"/>
      <c r="AT791" s="19"/>
      <c r="AU791" s="19"/>
      <c r="AV791" s="19"/>
      <c r="AW791" s="19"/>
      <c r="AX791" s="19"/>
      <c r="AY791" s="19"/>
      <c r="AZ791" s="19"/>
      <c r="BA791" s="19"/>
      <c r="BB791" s="19"/>
      <c r="BC791" s="19"/>
      <c r="BD791" s="19"/>
      <c r="BE791" s="19"/>
      <c r="BF791" s="19"/>
      <c r="BG791" s="19"/>
      <c r="BH791" s="19"/>
      <c r="BI791" s="19"/>
      <c r="BJ791" s="19"/>
      <c r="BK791" s="19"/>
      <c r="BL791" s="19"/>
      <c r="BM791" s="19"/>
      <c r="BN791" s="19">
        <v>33.42</v>
      </c>
      <c r="BO791" s="19"/>
      <c r="BP791" s="19"/>
      <c r="BQ791" s="19"/>
      <c r="BR791" s="19"/>
      <c r="BS791" s="19"/>
      <c r="BT791" s="19"/>
      <c r="BU791" s="19"/>
      <c r="BV791" s="19"/>
      <c r="BW791" s="19"/>
      <c r="BX791" s="19"/>
      <c r="BY791" s="19"/>
      <c r="BZ791" s="19"/>
      <c r="CA791" s="19"/>
      <c r="CB791" s="19"/>
      <c r="CC791" s="19"/>
      <c r="CD791" s="19"/>
      <c r="CE791" s="19">
        <v>0</v>
      </c>
      <c r="CF791" s="19">
        <v>33.42</v>
      </c>
      <c r="CG791" s="19">
        <v>0</v>
      </c>
      <c r="CI791" t="s">
        <v>155</v>
      </c>
      <c r="CJ791" t="s">
        <v>109</v>
      </c>
      <c r="CL791" s="19">
        <v>1</v>
      </c>
      <c r="CM791" s="4">
        <v>16.197777777777777</v>
      </c>
      <c r="CN791" s="4">
        <v>102.655</v>
      </c>
      <c r="CO791" t="s">
        <v>3710</v>
      </c>
      <c r="CP791" s="19">
        <v>0</v>
      </c>
      <c r="CQ791" s="19">
        <v>0</v>
      </c>
      <c r="CR791" s="19">
        <v>33.42</v>
      </c>
      <c r="CS791" s="19">
        <v>0</v>
      </c>
      <c r="CT791" s="19" t="s">
        <v>508</v>
      </c>
      <c r="CU791" s="19" t="s">
        <v>4036</v>
      </c>
    </row>
    <row r="792" spans="1:99" ht="20.75" customHeight="1" x14ac:dyDescent="0.2">
      <c r="A792">
        <v>10790</v>
      </c>
      <c r="B792" s="16" t="s">
        <v>3697</v>
      </c>
      <c r="C792" s="16" t="s">
        <v>3729</v>
      </c>
      <c r="D792" t="s">
        <v>3730</v>
      </c>
      <c r="E792" t="s">
        <v>3731</v>
      </c>
      <c r="F792" s="16" t="s">
        <v>3732</v>
      </c>
      <c r="G792" t="s">
        <v>3733</v>
      </c>
      <c r="H792" t="s">
        <v>260</v>
      </c>
      <c r="I792" s="16" t="s">
        <v>684</v>
      </c>
      <c r="J792" s="16" t="s">
        <v>5</v>
      </c>
      <c r="K792" s="16" t="s">
        <v>1468</v>
      </c>
      <c r="L792" s="16" t="s">
        <v>68</v>
      </c>
      <c r="M792" t="s">
        <v>260</v>
      </c>
      <c r="N792" t="s">
        <v>3734</v>
      </c>
      <c r="O792" t="s">
        <v>3735</v>
      </c>
      <c r="P792" t="s">
        <v>3736</v>
      </c>
      <c r="Q792" s="2" t="s">
        <v>3737</v>
      </c>
      <c r="R792" s="16" t="s">
        <v>3738</v>
      </c>
      <c r="S792">
        <v>2017</v>
      </c>
      <c r="T792" t="s">
        <v>3456</v>
      </c>
      <c r="U792" t="s">
        <v>3706</v>
      </c>
      <c r="V792" s="3"/>
      <c r="W792" s="3">
        <v>2450</v>
      </c>
      <c r="X792">
        <v>70</v>
      </c>
      <c r="Z792">
        <v>23.6</v>
      </c>
      <c r="AA792" t="s">
        <v>3739</v>
      </c>
      <c r="AC792" s="3">
        <v>450</v>
      </c>
      <c r="AD792" s="3"/>
      <c r="AE792" s="19"/>
      <c r="AF792">
        <v>200</v>
      </c>
      <c r="AG792">
        <v>32.29</v>
      </c>
      <c r="AH792" t="s">
        <v>3740</v>
      </c>
      <c r="AI792" s="20"/>
      <c r="AL792">
        <v>27.76</v>
      </c>
      <c r="AM792" t="s">
        <v>2397</v>
      </c>
      <c r="AN792" t="s">
        <v>79</v>
      </c>
      <c r="AO792" s="19"/>
      <c r="AP792" s="19"/>
      <c r="AQ792" s="19"/>
      <c r="AR792" s="19"/>
      <c r="AS792" s="19"/>
      <c r="AT792" s="19"/>
      <c r="AU792" s="19"/>
      <c r="AV792" s="19"/>
      <c r="AW792" s="19"/>
      <c r="AX792" s="19"/>
      <c r="AY792" s="19"/>
      <c r="AZ792" s="19"/>
      <c r="BA792" s="19"/>
      <c r="BB792" s="19"/>
      <c r="BC792" s="19"/>
      <c r="BD792" s="19"/>
      <c r="BE792" s="19"/>
      <c r="BF792" s="19"/>
      <c r="BG792" s="19"/>
      <c r="BH792" s="19"/>
      <c r="BI792" s="19"/>
      <c r="BJ792" s="19"/>
      <c r="BK792" s="19"/>
      <c r="BL792" s="19"/>
      <c r="BM792" s="19"/>
      <c r="BN792" s="19">
        <v>16</v>
      </c>
      <c r="BO792" s="19"/>
      <c r="BP792" s="19"/>
      <c r="BQ792" s="19"/>
      <c r="BR792" s="19"/>
      <c r="BS792" s="19"/>
      <c r="BT792" s="19"/>
      <c r="BU792" s="19"/>
      <c r="BV792" s="19"/>
      <c r="BW792" s="19"/>
      <c r="BX792" s="19"/>
      <c r="BY792" s="19"/>
      <c r="BZ792" s="19"/>
      <c r="CA792" s="19"/>
      <c r="CB792" s="19"/>
      <c r="CC792" s="19"/>
      <c r="CD792" s="19"/>
      <c r="CE792" s="19">
        <v>0</v>
      </c>
      <c r="CF792" s="19">
        <v>16</v>
      </c>
      <c r="CG792" s="19">
        <v>0</v>
      </c>
      <c r="CI792" t="s">
        <v>3741</v>
      </c>
      <c r="CJ792" t="s">
        <v>109</v>
      </c>
      <c r="CL792" s="19">
        <v>1</v>
      </c>
      <c r="CM792" s="4">
        <v>19.654999999999998</v>
      </c>
      <c r="CN792" s="4">
        <v>99.036944444444444</v>
      </c>
      <c r="CO792" t="s">
        <v>3710</v>
      </c>
      <c r="CP792" s="19">
        <v>0</v>
      </c>
      <c r="CQ792" s="19">
        <v>0</v>
      </c>
      <c r="CR792" s="19">
        <v>16</v>
      </c>
      <c r="CS792" s="19">
        <v>0</v>
      </c>
      <c r="CT792" s="19" t="s">
        <v>508</v>
      </c>
      <c r="CU792" s="19" t="s">
        <v>4036</v>
      </c>
    </row>
    <row r="793" spans="1:99" ht="20.75" customHeight="1" x14ac:dyDescent="0.2">
      <c r="A793">
        <v>10791</v>
      </c>
      <c r="B793" s="16" t="s">
        <v>3697</v>
      </c>
      <c r="C793" s="16" t="s">
        <v>3742</v>
      </c>
      <c r="D793" t="s">
        <v>3743</v>
      </c>
      <c r="E793" t="s">
        <v>3744</v>
      </c>
      <c r="F793" s="16" t="s">
        <v>3745</v>
      </c>
      <c r="G793" t="s">
        <v>3714</v>
      </c>
      <c r="H793" t="s">
        <v>3746</v>
      </c>
      <c r="I793" s="16" t="s">
        <v>684</v>
      </c>
      <c r="J793" s="16" t="s">
        <v>5</v>
      </c>
      <c r="K793" s="16" t="s">
        <v>1468</v>
      </c>
      <c r="L793" s="16" t="s">
        <v>68</v>
      </c>
      <c r="M793" t="s">
        <v>3747</v>
      </c>
      <c r="N793" t="s">
        <v>3726</v>
      </c>
      <c r="O793" t="s">
        <v>3748</v>
      </c>
      <c r="P793" t="s">
        <v>3749</v>
      </c>
      <c r="Q793" s="2" t="s">
        <v>3750</v>
      </c>
      <c r="R793" s="16" t="s">
        <v>3751</v>
      </c>
      <c r="S793">
        <v>2020</v>
      </c>
      <c r="T793" t="s">
        <v>3456</v>
      </c>
      <c r="U793" t="s">
        <v>3706</v>
      </c>
      <c r="V793" s="3"/>
      <c r="W793" s="3">
        <v>1950</v>
      </c>
      <c r="X793">
        <v>200</v>
      </c>
      <c r="Z793">
        <v>27.5</v>
      </c>
      <c r="AA793">
        <v>55</v>
      </c>
      <c r="AC793" s="3">
        <v>164</v>
      </c>
      <c r="AD793" s="3"/>
      <c r="AE793" s="19"/>
      <c r="AF793">
        <v>200</v>
      </c>
      <c r="AG793">
        <v>22.4</v>
      </c>
      <c r="AH793" t="s">
        <v>3740</v>
      </c>
      <c r="AI793" s="20"/>
      <c r="AL793">
        <v>22.4</v>
      </c>
      <c r="AM793" t="s">
        <v>2397</v>
      </c>
      <c r="AN793" t="s">
        <v>79</v>
      </c>
      <c r="AO793" s="19"/>
      <c r="AP793" s="19"/>
      <c r="AQ793" s="19"/>
      <c r="AR793" s="19"/>
      <c r="AS793" s="19"/>
      <c r="AT793" s="19"/>
      <c r="AU793" s="19"/>
      <c r="AV793" s="19"/>
      <c r="AW793" s="19"/>
      <c r="AX793" s="19"/>
      <c r="AY793" s="19"/>
      <c r="AZ793" s="19"/>
      <c r="BA793" s="19"/>
      <c r="BB793" s="19"/>
      <c r="BC793" s="19"/>
      <c r="BD793" s="19"/>
      <c r="BE793" s="19"/>
      <c r="BF793" s="19"/>
      <c r="BG793" s="19"/>
      <c r="BH793" s="19"/>
      <c r="BI793" s="19"/>
      <c r="BJ793" s="19"/>
      <c r="BK793" s="19"/>
      <c r="BL793" s="19"/>
      <c r="BM793" s="19"/>
      <c r="BN793" s="19">
        <v>10.76</v>
      </c>
      <c r="BO793" s="19"/>
      <c r="BP793" s="19"/>
      <c r="BQ793" s="19"/>
      <c r="BR793" s="19"/>
      <c r="BS793" s="19"/>
      <c r="BT793" s="19"/>
      <c r="BU793" s="19"/>
      <c r="BV793" s="19"/>
      <c r="BW793" s="19"/>
      <c r="BX793" s="19"/>
      <c r="BY793" s="19"/>
      <c r="BZ793" s="19"/>
      <c r="CA793" s="19"/>
      <c r="CB793" s="19"/>
      <c r="CC793" s="19"/>
      <c r="CD793" s="19"/>
      <c r="CE793" s="19">
        <v>0</v>
      </c>
      <c r="CF793" s="19">
        <v>10.76</v>
      </c>
      <c r="CG793" s="19">
        <v>0</v>
      </c>
      <c r="CH793" t="s">
        <v>80</v>
      </c>
      <c r="CI793" t="s">
        <v>3741</v>
      </c>
      <c r="CJ793" t="s">
        <v>82</v>
      </c>
      <c r="CL793" s="19">
        <v>1</v>
      </c>
      <c r="CM793" s="4">
        <v>7.6147222222222215</v>
      </c>
      <c r="CN793" s="4">
        <v>100.60777777777777</v>
      </c>
      <c r="CO793" t="s">
        <v>82</v>
      </c>
      <c r="CP793" s="19">
        <v>0</v>
      </c>
      <c r="CQ793" s="19">
        <v>0</v>
      </c>
      <c r="CR793" s="19">
        <v>10.76</v>
      </c>
      <c r="CS793" s="19">
        <v>0</v>
      </c>
      <c r="CT793" s="19" t="s">
        <v>508</v>
      </c>
      <c r="CU793" s="19" t="s">
        <v>4036</v>
      </c>
    </row>
    <row r="794" spans="1:99" ht="20.75" customHeight="1" x14ac:dyDescent="0.2">
      <c r="A794">
        <v>10792</v>
      </c>
      <c r="B794" s="16" t="s">
        <v>3697</v>
      </c>
      <c r="C794" s="16" t="s">
        <v>3698</v>
      </c>
      <c r="D794" t="s">
        <v>3752</v>
      </c>
      <c r="E794" t="s">
        <v>3717</v>
      </c>
      <c r="F794" s="16" t="s">
        <v>3753</v>
      </c>
      <c r="G794" t="s">
        <v>260</v>
      </c>
      <c r="H794" t="s">
        <v>155</v>
      </c>
      <c r="I794" s="16" t="s">
        <v>3434</v>
      </c>
      <c r="J794" s="16" t="s">
        <v>5</v>
      </c>
      <c r="K794" s="16" t="s">
        <v>1468</v>
      </c>
      <c r="L794" s="16" t="s">
        <v>68</v>
      </c>
      <c r="M794" t="s">
        <v>260</v>
      </c>
      <c r="N794" t="s">
        <v>3703</v>
      </c>
      <c r="O794" t="s">
        <v>3715</v>
      </c>
      <c r="P794" t="s">
        <v>3704</v>
      </c>
      <c r="Q794" s="2" t="s">
        <v>263</v>
      </c>
      <c r="R794" s="16" t="s">
        <v>3705</v>
      </c>
      <c r="S794">
        <v>2013</v>
      </c>
      <c r="T794" t="s">
        <v>3456</v>
      </c>
      <c r="U794" t="s">
        <v>3706</v>
      </c>
      <c r="V794" s="3"/>
      <c r="W794" s="3"/>
      <c r="AC794" s="3"/>
      <c r="AD794" s="3"/>
      <c r="AE794" s="19"/>
      <c r="AF794">
        <v>200</v>
      </c>
      <c r="AH794" t="s">
        <v>3707</v>
      </c>
      <c r="AI794" s="20" t="s">
        <v>3708</v>
      </c>
      <c r="AM794" t="s">
        <v>3709</v>
      </c>
      <c r="AN794" t="s">
        <v>79</v>
      </c>
      <c r="AO794" s="19"/>
      <c r="AP794" s="19"/>
      <c r="AQ794" s="19"/>
      <c r="AR794" s="19"/>
      <c r="AS794" s="19"/>
      <c r="AT794" s="19"/>
      <c r="AU794" s="19"/>
      <c r="AV794" s="19"/>
      <c r="AW794" s="19"/>
      <c r="AX794" s="19"/>
      <c r="AY794" s="19"/>
      <c r="AZ794" s="19"/>
      <c r="BA794" s="19"/>
      <c r="BB794" s="19"/>
      <c r="BC794" s="19"/>
      <c r="BD794" s="19"/>
      <c r="BE794" s="19"/>
      <c r="BF794" s="19"/>
      <c r="BG794" s="19"/>
      <c r="BH794" s="19"/>
      <c r="BI794" s="19"/>
      <c r="BJ794" s="19"/>
      <c r="BK794" s="19"/>
      <c r="BL794" s="19"/>
      <c r="BM794" s="19"/>
      <c r="BN794" s="19">
        <v>248</v>
      </c>
      <c r="BO794" s="19"/>
      <c r="BP794" s="19"/>
      <c r="BQ794" s="19"/>
      <c r="BR794" s="19"/>
      <c r="BS794" s="19"/>
      <c r="BT794" s="19"/>
      <c r="BU794" s="19"/>
      <c r="BV794" s="19"/>
      <c r="BW794" s="19"/>
      <c r="BX794" s="19"/>
      <c r="BY794" s="19"/>
      <c r="BZ794" s="19"/>
      <c r="CA794" s="19"/>
      <c r="CB794" s="19"/>
      <c r="CC794" s="19"/>
      <c r="CD794" s="19"/>
      <c r="CE794" s="19">
        <v>0</v>
      </c>
      <c r="CF794" s="19">
        <v>248</v>
      </c>
      <c r="CG794" s="19">
        <v>0</v>
      </c>
      <c r="CI794" t="s">
        <v>155</v>
      </c>
      <c r="CJ794" t="s">
        <v>109</v>
      </c>
      <c r="CL794" s="19">
        <v>1</v>
      </c>
      <c r="CM794" s="4">
        <v>16.487500000000001</v>
      </c>
      <c r="CN794" s="4">
        <v>100.01416666666667</v>
      </c>
      <c r="CO794" t="s">
        <v>3710</v>
      </c>
      <c r="CP794" s="19">
        <v>0</v>
      </c>
      <c r="CQ794" s="19">
        <v>0</v>
      </c>
      <c r="CR794" s="19">
        <v>248</v>
      </c>
      <c r="CS794" s="19">
        <v>0</v>
      </c>
      <c r="CT794" s="19" t="s">
        <v>508</v>
      </c>
      <c r="CU794" s="19" t="s">
        <v>4036</v>
      </c>
    </row>
    <row r="795" spans="1:99" ht="20.75" customHeight="1" x14ac:dyDescent="0.2">
      <c r="A795">
        <v>10793</v>
      </c>
      <c r="B795" s="16" t="s">
        <v>3697</v>
      </c>
      <c r="C795" s="16" t="s">
        <v>3698</v>
      </c>
      <c r="D795" t="s">
        <v>3754</v>
      </c>
      <c r="E795" t="s">
        <v>3755</v>
      </c>
      <c r="F795" s="16" t="s">
        <v>3756</v>
      </c>
      <c r="G795" t="s">
        <v>3725</v>
      </c>
      <c r="H795" t="s">
        <v>155</v>
      </c>
      <c r="I795" s="16" t="s">
        <v>684</v>
      </c>
      <c r="J795" s="16" t="s">
        <v>5</v>
      </c>
      <c r="K795" s="16" t="s">
        <v>1468</v>
      </c>
      <c r="L795" s="16" t="s">
        <v>68</v>
      </c>
      <c r="M795" t="s">
        <v>260</v>
      </c>
      <c r="N795" t="s">
        <v>3703</v>
      </c>
      <c r="O795" t="s">
        <v>3715</v>
      </c>
      <c r="P795" t="s">
        <v>3704</v>
      </c>
      <c r="Q795" s="2" t="s">
        <v>263</v>
      </c>
      <c r="R795" s="16" t="s">
        <v>3705</v>
      </c>
      <c r="S795">
        <v>2013</v>
      </c>
      <c r="T795" t="s">
        <v>3456</v>
      </c>
      <c r="U795" t="s">
        <v>3706</v>
      </c>
      <c r="V795" s="3"/>
      <c r="W795" s="3"/>
      <c r="AC795" s="3"/>
      <c r="AD795" s="3"/>
      <c r="AE795" s="19"/>
      <c r="AF795">
        <v>200</v>
      </c>
      <c r="AH795" t="s">
        <v>3707</v>
      </c>
      <c r="AI795" s="20" t="s">
        <v>3708</v>
      </c>
      <c r="AM795" t="s">
        <v>3709</v>
      </c>
      <c r="AN795" t="s">
        <v>79</v>
      </c>
      <c r="AO795" s="19"/>
      <c r="AP795" s="19"/>
      <c r="AQ795" s="19"/>
      <c r="AR795" s="19"/>
      <c r="AS795" s="19"/>
      <c r="AT795" s="19"/>
      <c r="AU795" s="19"/>
      <c r="AV795" s="19"/>
      <c r="AW795" s="19"/>
      <c r="AX795" s="19"/>
      <c r="AY795" s="19"/>
      <c r="AZ795" s="19"/>
      <c r="BA795" s="19"/>
      <c r="BB795" s="19"/>
      <c r="BC795" s="19"/>
      <c r="BD795" s="19"/>
      <c r="BE795" s="19"/>
      <c r="BF795" s="19"/>
      <c r="BG795" s="19"/>
      <c r="BH795" s="19"/>
      <c r="BI795" s="19"/>
      <c r="BJ795" s="19"/>
      <c r="BK795" s="19"/>
      <c r="BL795" s="19"/>
      <c r="BM795" s="19"/>
      <c r="BN795" s="19">
        <v>50</v>
      </c>
      <c r="BO795" s="19"/>
      <c r="BP795" s="19"/>
      <c r="BQ795" s="19"/>
      <c r="BR795" s="19"/>
      <c r="BS795" s="19"/>
      <c r="BT795" s="19"/>
      <c r="BU795" s="19"/>
      <c r="BV795" s="19"/>
      <c r="BW795" s="19"/>
      <c r="BX795" s="19"/>
      <c r="BY795" s="19"/>
      <c r="BZ795" s="19"/>
      <c r="CA795" s="19"/>
      <c r="CB795" s="19"/>
      <c r="CC795" s="19"/>
      <c r="CD795" s="19"/>
      <c r="CE795" s="19">
        <v>0</v>
      </c>
      <c r="CF795" s="19">
        <v>50</v>
      </c>
      <c r="CG795" s="19">
        <v>0</v>
      </c>
      <c r="CI795" t="s">
        <v>155</v>
      </c>
      <c r="CJ795" t="s">
        <v>109</v>
      </c>
      <c r="CL795" s="19">
        <v>1</v>
      </c>
      <c r="CM795" s="4">
        <v>17.263611111111111</v>
      </c>
      <c r="CN795" s="4">
        <v>102.67638888888889</v>
      </c>
      <c r="CO795" t="s">
        <v>3710</v>
      </c>
      <c r="CP795" s="19">
        <v>0</v>
      </c>
      <c r="CQ795" s="19">
        <v>0</v>
      </c>
      <c r="CR795" s="19">
        <v>50</v>
      </c>
      <c r="CS795" s="19">
        <v>0</v>
      </c>
      <c r="CT795" s="19" t="s">
        <v>508</v>
      </c>
      <c r="CU795" s="19" t="s">
        <v>4036</v>
      </c>
    </row>
    <row r="796" spans="1:99" ht="20.75" customHeight="1" x14ac:dyDescent="0.2">
      <c r="A796">
        <v>10794</v>
      </c>
      <c r="B796" s="16" t="s">
        <v>3697</v>
      </c>
      <c r="C796" s="16" t="s">
        <v>3698</v>
      </c>
      <c r="D796" t="s">
        <v>3757</v>
      </c>
      <c r="E796" t="s">
        <v>3758</v>
      </c>
      <c r="F796" s="16" t="s">
        <v>3759</v>
      </c>
      <c r="G796" t="s">
        <v>3725</v>
      </c>
      <c r="H796" t="s">
        <v>155</v>
      </c>
      <c r="I796" s="16" t="s">
        <v>684</v>
      </c>
      <c r="J796" s="16" t="s">
        <v>5</v>
      </c>
      <c r="K796" s="16" t="s">
        <v>1468</v>
      </c>
      <c r="L796" s="16" t="s">
        <v>68</v>
      </c>
      <c r="M796" t="s">
        <v>260</v>
      </c>
      <c r="N796" t="s">
        <v>3703</v>
      </c>
      <c r="O796" t="s">
        <v>3715</v>
      </c>
      <c r="P796" t="s">
        <v>3704</v>
      </c>
      <c r="Q796" s="2" t="s">
        <v>263</v>
      </c>
      <c r="R796" s="16" t="s">
        <v>3705</v>
      </c>
      <c r="S796">
        <v>2013</v>
      </c>
      <c r="T796" t="s">
        <v>3456</v>
      </c>
      <c r="U796" t="s">
        <v>3706</v>
      </c>
      <c r="V796" s="3"/>
      <c r="W796" s="3"/>
      <c r="AC796" s="3"/>
      <c r="AD796" s="3"/>
      <c r="AE796" s="19"/>
      <c r="AF796">
        <v>200</v>
      </c>
      <c r="AH796" t="s">
        <v>3707</v>
      </c>
      <c r="AI796" s="20" t="s">
        <v>3708</v>
      </c>
      <c r="AM796" t="s">
        <v>3709</v>
      </c>
      <c r="AN796" t="s">
        <v>79</v>
      </c>
      <c r="AO796" s="19"/>
      <c r="AP796" s="19"/>
      <c r="AQ796" s="19"/>
      <c r="AR796" s="19"/>
      <c r="AS796" s="19"/>
      <c r="AT796" s="19"/>
      <c r="AU796" s="19"/>
      <c r="AV796" s="19"/>
      <c r="AW796" s="19"/>
      <c r="AX796" s="19"/>
      <c r="AY796" s="19"/>
      <c r="AZ796" s="19"/>
      <c r="BA796" s="19"/>
      <c r="BB796" s="19"/>
      <c r="BC796" s="19"/>
      <c r="BD796" s="19"/>
      <c r="BE796" s="19"/>
      <c r="BF796" s="19"/>
      <c r="BG796" s="19"/>
      <c r="BH796" s="19"/>
      <c r="BI796" s="19"/>
      <c r="BJ796" s="19"/>
      <c r="BK796" s="19"/>
      <c r="BL796" s="19"/>
      <c r="BM796" s="19"/>
      <c r="BN796" s="19">
        <v>59</v>
      </c>
      <c r="BO796" s="19"/>
      <c r="BP796" s="19"/>
      <c r="BQ796" s="19"/>
      <c r="BR796" s="19"/>
      <c r="BS796" s="19"/>
      <c r="BT796" s="19"/>
      <c r="BU796" s="19"/>
      <c r="BV796" s="19"/>
      <c r="BW796" s="19"/>
      <c r="BX796" s="19"/>
      <c r="BY796" s="19"/>
      <c r="BZ796" s="19"/>
      <c r="CA796" s="19"/>
      <c r="CB796" s="19"/>
      <c r="CC796" s="19"/>
      <c r="CD796" s="19"/>
      <c r="CE796" s="19">
        <v>0</v>
      </c>
      <c r="CF796" s="19">
        <v>59</v>
      </c>
      <c r="CG796" s="19">
        <v>0</v>
      </c>
      <c r="CI796" t="s">
        <v>155</v>
      </c>
      <c r="CJ796" t="s">
        <v>109</v>
      </c>
      <c r="CL796" s="19">
        <v>1</v>
      </c>
      <c r="CM796" s="4">
        <v>16.931666666666668</v>
      </c>
      <c r="CN796" s="4">
        <v>103.02722222222222</v>
      </c>
      <c r="CO796" t="s">
        <v>3710</v>
      </c>
      <c r="CP796" s="19">
        <v>0</v>
      </c>
      <c r="CQ796" s="19">
        <v>0</v>
      </c>
      <c r="CR796" s="19">
        <v>59</v>
      </c>
      <c r="CS796" s="19">
        <v>0</v>
      </c>
      <c r="CT796" s="19" t="s">
        <v>508</v>
      </c>
      <c r="CU796" s="19" t="s">
        <v>4036</v>
      </c>
    </row>
    <row r="797" spans="1:99" ht="20.75" customHeight="1" x14ac:dyDescent="0.2">
      <c r="A797">
        <v>10795</v>
      </c>
      <c r="B797" s="16" t="s">
        <v>3697</v>
      </c>
      <c r="C797" s="16" t="s">
        <v>3698</v>
      </c>
      <c r="D797" t="s">
        <v>3760</v>
      </c>
      <c r="E797" t="s">
        <v>3761</v>
      </c>
      <c r="F797" s="16" t="s">
        <v>3762</v>
      </c>
      <c r="G797" t="s">
        <v>3763</v>
      </c>
      <c r="H797" t="s">
        <v>155</v>
      </c>
      <c r="I797" s="16" t="s">
        <v>684</v>
      </c>
      <c r="J797" s="16" t="s">
        <v>5</v>
      </c>
      <c r="K797" s="16" t="s">
        <v>1468</v>
      </c>
      <c r="L797" s="16" t="s">
        <v>68</v>
      </c>
      <c r="M797" t="s">
        <v>260</v>
      </c>
      <c r="N797" t="s">
        <v>3703</v>
      </c>
      <c r="O797" t="s">
        <v>3715</v>
      </c>
      <c r="P797" t="s">
        <v>3704</v>
      </c>
      <c r="Q797" s="2" t="s">
        <v>263</v>
      </c>
      <c r="R797" s="16" t="s">
        <v>3705</v>
      </c>
      <c r="S797">
        <v>2013</v>
      </c>
      <c r="T797" t="s">
        <v>3456</v>
      </c>
      <c r="U797" t="s">
        <v>3706</v>
      </c>
      <c r="V797" s="3"/>
      <c r="W797" s="3"/>
      <c r="AC797" s="3"/>
      <c r="AD797" s="3"/>
      <c r="AE797" s="19"/>
      <c r="AF797">
        <v>200</v>
      </c>
      <c r="AH797" t="s">
        <v>3707</v>
      </c>
      <c r="AI797" s="20" t="s">
        <v>3708</v>
      </c>
      <c r="AM797" t="s">
        <v>3709</v>
      </c>
      <c r="AN797" t="s">
        <v>79</v>
      </c>
      <c r="AO797" s="19"/>
      <c r="AP797" s="19"/>
      <c r="AQ797" s="19"/>
      <c r="AR797" s="19"/>
      <c r="AS797" s="19"/>
      <c r="AT797" s="19"/>
      <c r="AU797" s="19"/>
      <c r="AV797" s="19"/>
      <c r="AW797" s="19"/>
      <c r="AX797" s="19"/>
      <c r="AY797" s="19"/>
      <c r="AZ797" s="19"/>
      <c r="BA797" s="19"/>
      <c r="BB797" s="19"/>
      <c r="BC797" s="19"/>
      <c r="BD797" s="19"/>
      <c r="BE797" s="19"/>
      <c r="BF797" s="19"/>
      <c r="BG797" s="19"/>
      <c r="BH797" s="19"/>
      <c r="BI797" s="19"/>
      <c r="BJ797" s="19"/>
      <c r="BK797" s="19"/>
      <c r="BL797" s="19"/>
      <c r="BM797" s="19"/>
      <c r="BN797" s="19">
        <v>40</v>
      </c>
      <c r="BO797" s="19"/>
      <c r="BP797" s="19"/>
      <c r="BQ797" s="19"/>
      <c r="BR797" s="19"/>
      <c r="BS797" s="19"/>
      <c r="BT797" s="19"/>
      <c r="BU797" s="19"/>
      <c r="BV797" s="19"/>
      <c r="BW797" s="19"/>
      <c r="BX797" s="19"/>
      <c r="BY797" s="19"/>
      <c r="BZ797" s="19"/>
      <c r="CA797" s="19"/>
      <c r="CB797" s="19"/>
      <c r="CC797" s="19"/>
      <c r="CD797" s="19"/>
      <c r="CE797" s="19">
        <v>0</v>
      </c>
      <c r="CF797" s="19">
        <v>40</v>
      </c>
      <c r="CG797" s="19">
        <v>0</v>
      </c>
      <c r="CI797" t="s">
        <v>155</v>
      </c>
      <c r="CJ797" t="s">
        <v>109</v>
      </c>
      <c r="CL797" s="19">
        <v>1</v>
      </c>
      <c r="CM797" s="4">
        <v>13.995833333333332</v>
      </c>
      <c r="CN797" s="4">
        <v>99.615277777777777</v>
      </c>
      <c r="CO797" t="s">
        <v>3710</v>
      </c>
      <c r="CP797" s="19">
        <v>0</v>
      </c>
      <c r="CQ797" s="19">
        <v>0</v>
      </c>
      <c r="CR797" s="19">
        <v>40</v>
      </c>
      <c r="CS797" s="19">
        <v>0</v>
      </c>
      <c r="CT797" s="19" t="s">
        <v>508</v>
      </c>
      <c r="CU797" s="19" t="s">
        <v>4036</v>
      </c>
    </row>
    <row r="798" spans="1:99" ht="20.75" customHeight="1" x14ac:dyDescent="0.2">
      <c r="A798">
        <v>10796</v>
      </c>
      <c r="B798" s="16" t="s">
        <v>3697</v>
      </c>
      <c r="C798" s="16" t="s">
        <v>3698</v>
      </c>
      <c r="D798" t="s">
        <v>3764</v>
      </c>
      <c r="E798" t="s">
        <v>3765</v>
      </c>
      <c r="F798" s="16" t="s">
        <v>3766</v>
      </c>
      <c r="G798" t="s">
        <v>3763</v>
      </c>
      <c r="H798" t="s">
        <v>155</v>
      </c>
      <c r="I798" s="16" t="s">
        <v>3434</v>
      </c>
      <c r="J798" s="16" t="s">
        <v>5</v>
      </c>
      <c r="K798" s="16" t="s">
        <v>1468</v>
      </c>
      <c r="L798" s="16" t="s">
        <v>68</v>
      </c>
      <c r="M798" t="s">
        <v>260</v>
      </c>
      <c r="N798" t="s">
        <v>3703</v>
      </c>
      <c r="O798" t="s">
        <v>3715</v>
      </c>
      <c r="P798" t="s">
        <v>3704</v>
      </c>
      <c r="Q798" s="2" t="s">
        <v>263</v>
      </c>
      <c r="R798" s="16" t="s">
        <v>3705</v>
      </c>
      <c r="S798">
        <v>2013</v>
      </c>
      <c r="T798" t="s">
        <v>3456</v>
      </c>
      <c r="U798" t="s">
        <v>3706</v>
      </c>
      <c r="V798" s="3"/>
      <c r="W798" s="3"/>
      <c r="AC798" s="3"/>
      <c r="AD798" s="3"/>
      <c r="AE798" s="19"/>
      <c r="AF798">
        <v>200</v>
      </c>
      <c r="AH798" t="s">
        <v>3707</v>
      </c>
      <c r="AI798" s="20" t="s">
        <v>3708</v>
      </c>
      <c r="AM798" t="s">
        <v>3709</v>
      </c>
      <c r="AN798" t="s">
        <v>79</v>
      </c>
      <c r="AO798" s="19"/>
      <c r="AP798" s="19"/>
      <c r="AQ798" s="19"/>
      <c r="AR798" s="19"/>
      <c r="AS798" s="19"/>
      <c r="AT798" s="19"/>
      <c r="AU798" s="19"/>
      <c r="AV798" s="19"/>
      <c r="AW798" s="19"/>
      <c r="AX798" s="19"/>
      <c r="AY798" s="19"/>
      <c r="AZ798" s="19"/>
      <c r="BA798" s="19"/>
      <c r="BB798" s="19"/>
      <c r="BC798" s="19"/>
      <c r="BD798" s="19"/>
      <c r="BE798" s="19"/>
      <c r="BF798" s="19"/>
      <c r="BG798" s="19"/>
      <c r="BH798" s="19"/>
      <c r="BI798" s="19"/>
      <c r="BJ798" s="19"/>
      <c r="BK798" s="19"/>
      <c r="BL798" s="19"/>
      <c r="BM798" s="19"/>
      <c r="BN798" s="19">
        <v>182</v>
      </c>
      <c r="BO798" s="19"/>
      <c r="BP798" s="19"/>
      <c r="BQ798" s="19"/>
      <c r="BR798" s="19"/>
      <c r="BS798" s="19"/>
      <c r="BT798" s="19"/>
      <c r="BU798" s="19"/>
      <c r="BV798" s="19"/>
      <c r="BW798" s="19"/>
      <c r="BX798" s="19"/>
      <c r="BY798" s="19"/>
      <c r="BZ798" s="19"/>
      <c r="CA798" s="19"/>
      <c r="CB798" s="19"/>
      <c r="CC798" s="19"/>
      <c r="CD798" s="19"/>
      <c r="CE798" s="19">
        <v>0</v>
      </c>
      <c r="CF798" s="19">
        <v>182</v>
      </c>
      <c r="CG798" s="19">
        <v>0</v>
      </c>
      <c r="CI798" t="s">
        <v>155</v>
      </c>
      <c r="CJ798" t="s">
        <v>109</v>
      </c>
      <c r="CL798" s="19">
        <v>1</v>
      </c>
      <c r="CM798" s="4">
        <v>14.483611111111109</v>
      </c>
      <c r="CN798" s="4">
        <v>100.14166666666668</v>
      </c>
      <c r="CO798" t="s">
        <v>3710</v>
      </c>
      <c r="CP798" s="19">
        <v>0</v>
      </c>
      <c r="CQ798" s="19">
        <v>0</v>
      </c>
      <c r="CR798" s="19">
        <v>182</v>
      </c>
      <c r="CS798" s="19">
        <v>0</v>
      </c>
      <c r="CT798" s="19" t="s">
        <v>508</v>
      </c>
      <c r="CU798" s="19" t="s">
        <v>4036</v>
      </c>
    </row>
    <row r="799" spans="1:99" ht="20.75" customHeight="1" x14ac:dyDescent="0.2">
      <c r="A799">
        <v>10797</v>
      </c>
      <c r="B799" s="16" t="s">
        <v>3697</v>
      </c>
      <c r="C799" s="16" t="s">
        <v>3698</v>
      </c>
      <c r="D799" t="s">
        <v>3767</v>
      </c>
      <c r="E799" t="s">
        <v>3768</v>
      </c>
      <c r="F799" s="16" t="s">
        <v>3769</v>
      </c>
      <c r="G799" t="s">
        <v>3702</v>
      </c>
      <c r="H799" t="s">
        <v>155</v>
      </c>
      <c r="I799" s="16" t="s">
        <v>684</v>
      </c>
      <c r="J799" s="16" t="s">
        <v>5</v>
      </c>
      <c r="K799" s="16" t="s">
        <v>1468</v>
      </c>
      <c r="L799" s="16" t="s">
        <v>68</v>
      </c>
      <c r="M799" t="s">
        <v>260</v>
      </c>
      <c r="N799" t="s">
        <v>3703</v>
      </c>
      <c r="O799" t="s">
        <v>3715</v>
      </c>
      <c r="P799" t="s">
        <v>3704</v>
      </c>
      <c r="Q799" s="2" t="s">
        <v>263</v>
      </c>
      <c r="R799" s="16" t="s">
        <v>3705</v>
      </c>
      <c r="S799">
        <v>2013</v>
      </c>
      <c r="T799" t="s">
        <v>3456</v>
      </c>
      <c r="U799" t="s">
        <v>3706</v>
      </c>
      <c r="V799" s="3"/>
      <c r="W799" s="3"/>
      <c r="AC799" s="3"/>
      <c r="AD799" s="3"/>
      <c r="AE799" s="19"/>
      <c r="AF799">
        <v>200</v>
      </c>
      <c r="AH799" t="s">
        <v>3707</v>
      </c>
      <c r="AI799" s="20" t="s">
        <v>3708</v>
      </c>
      <c r="AM799" t="s">
        <v>3709</v>
      </c>
      <c r="AN799" t="s">
        <v>79</v>
      </c>
      <c r="AO799" s="19"/>
      <c r="AP799" s="19"/>
      <c r="AQ799" s="19"/>
      <c r="AR799" s="19"/>
      <c r="AS799" s="19"/>
      <c r="AT799" s="19"/>
      <c r="AU799" s="19"/>
      <c r="AV799" s="19"/>
      <c r="AW799" s="19"/>
      <c r="AX799" s="19"/>
      <c r="AY799" s="19"/>
      <c r="AZ799" s="19"/>
      <c r="BA799" s="19"/>
      <c r="BB799" s="19"/>
      <c r="BC799" s="19"/>
      <c r="BD799" s="19"/>
      <c r="BE799" s="19"/>
      <c r="BF799" s="19"/>
      <c r="BG799" s="19"/>
      <c r="BH799" s="19"/>
      <c r="BI799" s="19"/>
      <c r="BJ799" s="19"/>
      <c r="BK799" s="19"/>
      <c r="BL799" s="19"/>
      <c r="BM799" s="19"/>
      <c r="BN799" s="19">
        <v>32</v>
      </c>
      <c r="BO799" s="19"/>
      <c r="BP799" s="19"/>
      <c r="BQ799" s="19"/>
      <c r="BR799" s="19"/>
      <c r="BS799" s="19"/>
      <c r="BT799" s="19"/>
      <c r="BU799" s="19"/>
      <c r="BV799" s="19"/>
      <c r="BW799" s="19"/>
      <c r="BX799" s="19"/>
      <c r="BY799" s="19"/>
      <c r="BZ799" s="19"/>
      <c r="CA799" s="19"/>
      <c r="CB799" s="19"/>
      <c r="CC799" s="19"/>
      <c r="CD799" s="19"/>
      <c r="CE799" s="19">
        <v>0</v>
      </c>
      <c r="CF799" s="19">
        <v>32</v>
      </c>
      <c r="CG799" s="19">
        <v>0</v>
      </c>
      <c r="CI799" t="s">
        <v>155</v>
      </c>
      <c r="CJ799" t="s">
        <v>109</v>
      </c>
      <c r="CL799" s="19">
        <v>1</v>
      </c>
      <c r="CM799" s="4">
        <v>11.311388888888889</v>
      </c>
      <c r="CN799" s="4">
        <v>101.23861111111111</v>
      </c>
      <c r="CO799" t="s">
        <v>3710</v>
      </c>
      <c r="CP799" s="19">
        <v>0</v>
      </c>
      <c r="CQ799" s="19">
        <v>0</v>
      </c>
      <c r="CR799" s="19">
        <v>32</v>
      </c>
      <c r="CS799" s="19">
        <v>0</v>
      </c>
      <c r="CT799" s="19" t="s">
        <v>508</v>
      </c>
      <c r="CU799" s="19" t="s">
        <v>4036</v>
      </c>
    </row>
    <row r="800" spans="1:99" ht="20.75" customHeight="1" x14ac:dyDescent="0.2">
      <c r="A800">
        <v>10798</v>
      </c>
      <c r="B800" s="16" t="s">
        <v>3697</v>
      </c>
      <c r="C800" s="16" t="s">
        <v>3698</v>
      </c>
      <c r="D800" t="s">
        <v>3770</v>
      </c>
      <c r="E800" t="s">
        <v>3771</v>
      </c>
      <c r="F800" s="16" t="s">
        <v>3772</v>
      </c>
      <c r="G800" t="s">
        <v>3702</v>
      </c>
      <c r="H800" t="s">
        <v>155</v>
      </c>
      <c r="I800" s="16" t="s">
        <v>684</v>
      </c>
      <c r="J800" s="16" t="s">
        <v>5</v>
      </c>
      <c r="K800" s="16" t="s">
        <v>1468</v>
      </c>
      <c r="L800" s="16" t="s">
        <v>68</v>
      </c>
      <c r="M800" t="s">
        <v>260</v>
      </c>
      <c r="N800" t="s">
        <v>3703</v>
      </c>
      <c r="O800" t="s">
        <v>3715</v>
      </c>
      <c r="P800" t="s">
        <v>3704</v>
      </c>
      <c r="Q800" s="2" t="s">
        <v>263</v>
      </c>
      <c r="R800" s="16" t="s">
        <v>3705</v>
      </c>
      <c r="S800">
        <v>2013</v>
      </c>
      <c r="T800" t="s">
        <v>3456</v>
      </c>
      <c r="U800" t="s">
        <v>3706</v>
      </c>
      <c r="V800" s="3"/>
      <c r="W800" s="3"/>
      <c r="AC800" s="3"/>
      <c r="AD800" s="3"/>
      <c r="AE800" s="19"/>
      <c r="AF800">
        <v>200</v>
      </c>
      <c r="AH800" t="s">
        <v>3707</v>
      </c>
      <c r="AI800" s="20" t="s">
        <v>3708</v>
      </c>
      <c r="AM800" t="s">
        <v>3709</v>
      </c>
      <c r="AN800" t="s">
        <v>79</v>
      </c>
      <c r="AO800" s="19"/>
      <c r="AP800" s="19"/>
      <c r="AQ800" s="19"/>
      <c r="AR800" s="19"/>
      <c r="AS800" s="19"/>
      <c r="AT800" s="19"/>
      <c r="AU800" s="19"/>
      <c r="AV800" s="19"/>
      <c r="AW800" s="19"/>
      <c r="AX800" s="19"/>
      <c r="AY800" s="19"/>
      <c r="AZ800" s="19"/>
      <c r="BA800" s="19"/>
      <c r="BB800" s="19"/>
      <c r="BC800" s="19"/>
      <c r="BD800" s="19"/>
      <c r="BE800" s="19"/>
      <c r="BF800" s="19"/>
      <c r="BG800" s="19"/>
      <c r="BH800" s="19"/>
      <c r="BI800" s="19"/>
      <c r="BJ800" s="19"/>
      <c r="BK800" s="19"/>
      <c r="BL800" s="19"/>
      <c r="BM800" s="19"/>
      <c r="BN800" s="19">
        <v>41</v>
      </c>
      <c r="BO800" s="19"/>
      <c r="BP800" s="19"/>
      <c r="BQ800" s="19"/>
      <c r="BR800" s="19"/>
      <c r="BS800" s="19"/>
      <c r="BT800" s="19"/>
      <c r="BU800" s="19"/>
      <c r="BV800" s="19"/>
      <c r="BW800" s="19"/>
      <c r="BX800" s="19"/>
      <c r="BY800" s="19"/>
      <c r="BZ800" s="19"/>
      <c r="CA800" s="19"/>
      <c r="CB800" s="19"/>
      <c r="CC800" s="19"/>
      <c r="CD800" s="19"/>
      <c r="CE800" s="19">
        <v>0</v>
      </c>
      <c r="CF800" s="19">
        <v>41</v>
      </c>
      <c r="CG800" s="19">
        <v>0</v>
      </c>
      <c r="CI800" t="s">
        <v>155</v>
      </c>
      <c r="CJ800" t="s">
        <v>109</v>
      </c>
      <c r="CL800" s="19">
        <v>1</v>
      </c>
      <c r="CM800" s="4">
        <v>11.263055555555555</v>
      </c>
      <c r="CN800" s="4">
        <v>101.35777777777777</v>
      </c>
      <c r="CO800" t="s">
        <v>3710</v>
      </c>
      <c r="CP800" s="19">
        <v>0</v>
      </c>
      <c r="CQ800" s="19">
        <v>0</v>
      </c>
      <c r="CR800" s="19">
        <v>41</v>
      </c>
      <c r="CS800" s="19">
        <v>0</v>
      </c>
      <c r="CT800" s="19" t="s">
        <v>508</v>
      </c>
      <c r="CU800" s="19" t="s">
        <v>4036</v>
      </c>
    </row>
    <row r="801" spans="1:99" ht="20.75" customHeight="1" x14ac:dyDescent="0.2">
      <c r="A801">
        <v>10799</v>
      </c>
      <c r="B801" s="16" t="s">
        <v>3697</v>
      </c>
      <c r="C801" s="16" t="s">
        <v>3698</v>
      </c>
      <c r="D801" t="s">
        <v>3773</v>
      </c>
      <c r="E801" t="s">
        <v>3774</v>
      </c>
      <c r="F801" s="16" t="s">
        <v>3775</v>
      </c>
      <c r="G801" t="s">
        <v>3714</v>
      </c>
      <c r="H801" t="s">
        <v>155</v>
      </c>
      <c r="I801" s="16" t="s">
        <v>684</v>
      </c>
      <c r="J801" s="16" t="s">
        <v>5</v>
      </c>
      <c r="K801" s="16" t="s">
        <v>1468</v>
      </c>
      <c r="L801" s="16" t="s">
        <v>68</v>
      </c>
      <c r="M801" t="s">
        <v>260</v>
      </c>
      <c r="N801" t="s">
        <v>3703</v>
      </c>
      <c r="O801" t="s">
        <v>3715</v>
      </c>
      <c r="P801" t="s">
        <v>3704</v>
      </c>
      <c r="Q801" s="2" t="s">
        <v>263</v>
      </c>
      <c r="R801" s="16" t="s">
        <v>3705</v>
      </c>
      <c r="S801">
        <v>2013</v>
      </c>
      <c r="T801" t="s">
        <v>3456</v>
      </c>
      <c r="U801" t="s">
        <v>3706</v>
      </c>
      <c r="V801" s="3"/>
      <c r="W801" s="3"/>
      <c r="AC801" s="3"/>
      <c r="AD801" s="3"/>
      <c r="AE801" s="19"/>
      <c r="AF801">
        <v>200</v>
      </c>
      <c r="AH801" t="s">
        <v>3707</v>
      </c>
      <c r="AI801" s="20" t="s">
        <v>3708</v>
      </c>
      <c r="AM801" t="s">
        <v>3709</v>
      </c>
      <c r="AN801" t="s">
        <v>79</v>
      </c>
      <c r="AO801" s="19"/>
      <c r="AP801" s="19"/>
      <c r="AQ801" s="19"/>
      <c r="AR801" s="19"/>
      <c r="AS801" s="19"/>
      <c r="AT801" s="19"/>
      <c r="AU801" s="19"/>
      <c r="AV801" s="19"/>
      <c r="AW801" s="19"/>
      <c r="AX801" s="19"/>
      <c r="AY801" s="19"/>
      <c r="AZ801" s="19"/>
      <c r="BA801" s="19"/>
      <c r="BB801" s="19"/>
      <c r="BC801" s="19"/>
      <c r="BD801" s="19"/>
      <c r="BE801" s="19"/>
      <c r="BF801" s="19"/>
      <c r="BG801" s="19"/>
      <c r="BH801" s="19"/>
      <c r="BI801" s="19"/>
      <c r="BJ801" s="19"/>
      <c r="BK801" s="19"/>
      <c r="BL801" s="19"/>
      <c r="BM801" s="19"/>
      <c r="BN801" s="19">
        <v>30</v>
      </c>
      <c r="BO801" s="19"/>
      <c r="BP801" s="19"/>
      <c r="BQ801" s="19"/>
      <c r="BR801" s="19"/>
      <c r="BS801" s="19"/>
      <c r="BT801" s="19"/>
      <c r="BU801" s="19"/>
      <c r="BV801" s="19"/>
      <c r="BW801" s="19"/>
      <c r="BX801" s="19"/>
      <c r="BY801" s="19"/>
      <c r="BZ801" s="19"/>
      <c r="CA801" s="19"/>
      <c r="CB801" s="19"/>
      <c r="CC801" s="19"/>
      <c r="CD801" s="19"/>
      <c r="CE801" s="19">
        <v>0</v>
      </c>
      <c r="CF801" s="19">
        <v>30</v>
      </c>
      <c r="CG801" s="19">
        <v>0</v>
      </c>
      <c r="CI801" t="s">
        <v>155</v>
      </c>
      <c r="CJ801" t="s">
        <v>109</v>
      </c>
      <c r="CL801" s="19">
        <v>1</v>
      </c>
      <c r="CM801" s="4">
        <v>10.57</v>
      </c>
      <c r="CN801" s="4">
        <v>99.972499999999997</v>
      </c>
      <c r="CO801" t="s">
        <v>3710</v>
      </c>
      <c r="CP801" s="19">
        <v>0</v>
      </c>
      <c r="CQ801" s="19">
        <v>0</v>
      </c>
      <c r="CR801" s="19">
        <v>30</v>
      </c>
      <c r="CS801" s="19">
        <v>0</v>
      </c>
      <c r="CT801" s="19" t="s">
        <v>508</v>
      </c>
      <c r="CU801" s="19" t="s">
        <v>4036</v>
      </c>
    </row>
    <row r="802" spans="1:99" ht="20.75" customHeight="1" x14ac:dyDescent="0.2">
      <c r="A802">
        <v>10800</v>
      </c>
      <c r="B802" s="16" t="s">
        <v>3697</v>
      </c>
      <c r="C802" s="16" t="s">
        <v>3698</v>
      </c>
      <c r="D802" t="s">
        <v>3776</v>
      </c>
      <c r="E802" t="s">
        <v>3777</v>
      </c>
      <c r="F802" s="16" t="s">
        <v>3778</v>
      </c>
      <c r="G802" t="s">
        <v>3702</v>
      </c>
      <c r="H802" t="s">
        <v>155</v>
      </c>
      <c r="I802" s="16" t="s">
        <v>684</v>
      </c>
      <c r="J802" s="16" t="s">
        <v>5</v>
      </c>
      <c r="K802" s="16" t="s">
        <v>1468</v>
      </c>
      <c r="L802" s="16" t="s">
        <v>68</v>
      </c>
      <c r="M802" t="s">
        <v>260</v>
      </c>
      <c r="N802" t="s">
        <v>3703</v>
      </c>
      <c r="O802" t="s">
        <v>3715</v>
      </c>
      <c r="P802" t="s">
        <v>3704</v>
      </c>
      <c r="Q802" s="2" t="s">
        <v>263</v>
      </c>
      <c r="R802" s="16" t="s">
        <v>3705</v>
      </c>
      <c r="S802">
        <v>2013</v>
      </c>
      <c r="T802" t="s">
        <v>3456</v>
      </c>
      <c r="U802" t="s">
        <v>3706</v>
      </c>
      <c r="V802" s="3"/>
      <c r="W802" s="3"/>
      <c r="AC802" s="3"/>
      <c r="AD802" s="3"/>
      <c r="AE802" s="19"/>
      <c r="AF802">
        <v>200</v>
      </c>
      <c r="AH802" t="s">
        <v>3707</v>
      </c>
      <c r="AI802" s="20" t="s">
        <v>3708</v>
      </c>
      <c r="AM802" t="s">
        <v>3709</v>
      </c>
      <c r="AN802" t="s">
        <v>79</v>
      </c>
      <c r="AO802" s="19"/>
      <c r="AP802" s="19"/>
      <c r="AQ802" s="19"/>
      <c r="AR802" s="19"/>
      <c r="AS802" s="19"/>
      <c r="AT802" s="19"/>
      <c r="AU802" s="19"/>
      <c r="AV802" s="19"/>
      <c r="AW802" s="19"/>
      <c r="AX802" s="19"/>
      <c r="AY802" s="19"/>
      <c r="AZ802" s="19"/>
      <c r="BA802" s="19"/>
      <c r="BB802" s="19"/>
      <c r="BC802" s="19"/>
      <c r="BD802" s="19"/>
      <c r="BE802" s="19"/>
      <c r="BF802" s="19"/>
      <c r="BG802" s="19"/>
      <c r="BH802" s="19"/>
      <c r="BI802" s="19"/>
      <c r="BJ802" s="19"/>
      <c r="BK802" s="19"/>
      <c r="BL802" s="19"/>
      <c r="BM802" s="19"/>
      <c r="BN802" s="19">
        <v>41</v>
      </c>
      <c r="BO802" s="19"/>
      <c r="BP802" s="19"/>
      <c r="BQ802" s="19"/>
      <c r="BR802" s="19"/>
      <c r="BS802" s="19"/>
      <c r="BT802" s="19"/>
      <c r="BU802" s="19"/>
      <c r="BV802" s="19"/>
      <c r="BW802" s="19"/>
      <c r="BX802" s="19"/>
      <c r="BY802" s="19"/>
      <c r="BZ802" s="19"/>
      <c r="CA802" s="19"/>
      <c r="CB802" s="19"/>
      <c r="CC802" s="19"/>
      <c r="CD802" s="19"/>
      <c r="CE802" s="19">
        <v>0</v>
      </c>
      <c r="CF802" s="19">
        <v>41</v>
      </c>
      <c r="CG802" s="19">
        <v>0</v>
      </c>
      <c r="CI802" t="s">
        <v>155</v>
      </c>
      <c r="CJ802" t="s">
        <v>109</v>
      </c>
      <c r="CL802" s="19">
        <v>1</v>
      </c>
      <c r="CM802" s="4">
        <v>10.590833333333334</v>
      </c>
      <c r="CN802" s="4">
        <v>101.3475</v>
      </c>
      <c r="CO802" t="s">
        <v>3710</v>
      </c>
      <c r="CP802" s="19">
        <v>0</v>
      </c>
      <c r="CQ802" s="19">
        <v>0</v>
      </c>
      <c r="CR802" s="19">
        <v>41</v>
      </c>
      <c r="CS802" s="19">
        <v>0</v>
      </c>
      <c r="CT802" s="19" t="s">
        <v>508</v>
      </c>
      <c r="CU802" s="19" t="s">
        <v>4036</v>
      </c>
    </row>
    <row r="803" spans="1:99" ht="20.75" customHeight="1" x14ac:dyDescent="0.2">
      <c r="A803">
        <v>10801</v>
      </c>
      <c r="B803" s="16" t="s">
        <v>3697</v>
      </c>
      <c r="C803" s="16" t="s">
        <v>3698</v>
      </c>
      <c r="D803" t="s">
        <v>3779</v>
      </c>
      <c r="E803" t="s">
        <v>3780</v>
      </c>
      <c r="F803" s="16" t="s">
        <v>3781</v>
      </c>
      <c r="G803" t="s">
        <v>3702</v>
      </c>
      <c r="H803" t="s">
        <v>155</v>
      </c>
      <c r="I803" s="16" t="s">
        <v>684</v>
      </c>
      <c r="J803" s="16" t="s">
        <v>5</v>
      </c>
      <c r="K803" s="16" t="s">
        <v>1468</v>
      </c>
      <c r="L803" s="16" t="s">
        <v>68</v>
      </c>
      <c r="M803" t="s">
        <v>260</v>
      </c>
      <c r="N803" t="s">
        <v>3703</v>
      </c>
      <c r="O803" t="s">
        <v>3715</v>
      </c>
      <c r="P803" t="s">
        <v>3704</v>
      </c>
      <c r="Q803" s="2" t="s">
        <v>263</v>
      </c>
      <c r="R803" s="16" t="s">
        <v>3705</v>
      </c>
      <c r="S803">
        <v>2013</v>
      </c>
      <c r="T803" t="s">
        <v>3456</v>
      </c>
      <c r="U803" t="s">
        <v>3706</v>
      </c>
      <c r="V803" s="3"/>
      <c r="W803" s="3"/>
      <c r="AC803" s="3"/>
      <c r="AD803" s="3"/>
      <c r="AE803" s="19"/>
      <c r="AF803">
        <v>200</v>
      </c>
      <c r="AH803" t="s">
        <v>3707</v>
      </c>
      <c r="AI803" s="20" t="s">
        <v>3708</v>
      </c>
      <c r="AM803" t="s">
        <v>3709</v>
      </c>
      <c r="AN803" t="s">
        <v>79</v>
      </c>
      <c r="AO803" s="19"/>
      <c r="AP803" s="19"/>
      <c r="AQ803" s="19"/>
      <c r="AR803" s="19"/>
      <c r="AS803" s="19"/>
      <c r="AT803" s="19"/>
      <c r="AU803" s="19"/>
      <c r="AV803" s="19"/>
      <c r="AW803" s="19"/>
      <c r="AX803" s="19"/>
      <c r="AY803" s="19"/>
      <c r="AZ803" s="19"/>
      <c r="BA803" s="19"/>
      <c r="BB803" s="19"/>
      <c r="BC803" s="19"/>
      <c r="BD803" s="19"/>
      <c r="BE803" s="19"/>
      <c r="BF803" s="19"/>
      <c r="BG803" s="19"/>
      <c r="BH803" s="19"/>
      <c r="BI803" s="19"/>
      <c r="BJ803" s="19"/>
      <c r="BK803" s="19"/>
      <c r="BL803" s="19"/>
      <c r="BM803" s="19"/>
      <c r="BN803" s="19">
        <v>80</v>
      </c>
      <c r="BO803" s="19"/>
      <c r="BP803" s="19"/>
      <c r="BQ803" s="19"/>
      <c r="BR803" s="19"/>
      <c r="BS803" s="19"/>
      <c r="BT803" s="19"/>
      <c r="BU803" s="19"/>
      <c r="BV803" s="19"/>
      <c r="BW803" s="19"/>
      <c r="BX803" s="19"/>
      <c r="BY803" s="19"/>
      <c r="BZ803" s="19"/>
      <c r="CA803" s="19"/>
      <c r="CB803" s="19"/>
      <c r="CC803" s="19"/>
      <c r="CD803" s="19"/>
      <c r="CE803" s="19">
        <v>0</v>
      </c>
      <c r="CF803" s="19">
        <v>80</v>
      </c>
      <c r="CG803" s="19">
        <v>0</v>
      </c>
      <c r="CI803" t="s">
        <v>155</v>
      </c>
      <c r="CJ803" t="s">
        <v>109</v>
      </c>
      <c r="CL803" s="19">
        <v>1</v>
      </c>
      <c r="CM803" s="4">
        <v>10.356666666666666</v>
      </c>
      <c r="CN803" s="4">
        <v>101.40833333333335</v>
      </c>
      <c r="CO803" t="s">
        <v>3710</v>
      </c>
      <c r="CP803" s="19">
        <v>0</v>
      </c>
      <c r="CQ803" s="19">
        <v>0</v>
      </c>
      <c r="CR803" s="19">
        <v>80</v>
      </c>
      <c r="CS803" s="19">
        <v>0</v>
      </c>
      <c r="CT803" s="19" t="s">
        <v>508</v>
      </c>
      <c r="CU803" s="19" t="s">
        <v>4036</v>
      </c>
    </row>
    <row r="804" spans="1:99" ht="20.75" customHeight="1" x14ac:dyDescent="0.2">
      <c r="A804">
        <v>10802</v>
      </c>
      <c r="B804" s="16" t="s">
        <v>3697</v>
      </c>
      <c r="C804" s="16" t="s">
        <v>3698</v>
      </c>
      <c r="D804" t="s">
        <v>3782</v>
      </c>
      <c r="E804" t="s">
        <v>3783</v>
      </c>
      <c r="F804" s="16" t="s">
        <v>3784</v>
      </c>
      <c r="G804" t="s">
        <v>3702</v>
      </c>
      <c r="H804" t="s">
        <v>155</v>
      </c>
      <c r="I804" s="16" t="s">
        <v>684</v>
      </c>
      <c r="J804" s="16" t="s">
        <v>5</v>
      </c>
      <c r="K804" s="16" t="s">
        <v>1468</v>
      </c>
      <c r="L804" s="16" t="s">
        <v>68</v>
      </c>
      <c r="M804" t="s">
        <v>260</v>
      </c>
      <c r="N804" t="s">
        <v>3703</v>
      </c>
      <c r="O804" t="s">
        <v>3715</v>
      </c>
      <c r="P804" t="s">
        <v>3704</v>
      </c>
      <c r="Q804" s="2" t="s">
        <v>263</v>
      </c>
      <c r="R804" s="16" t="s">
        <v>3705</v>
      </c>
      <c r="S804">
        <v>2013</v>
      </c>
      <c r="T804" t="s">
        <v>3456</v>
      </c>
      <c r="U804" t="s">
        <v>3706</v>
      </c>
      <c r="V804" s="3"/>
      <c r="W804" s="3"/>
      <c r="AC804" s="3"/>
      <c r="AD804" s="3"/>
      <c r="AE804" s="19"/>
      <c r="AF804">
        <v>200</v>
      </c>
      <c r="AH804" t="s">
        <v>3707</v>
      </c>
      <c r="AI804" s="20" t="s">
        <v>3708</v>
      </c>
      <c r="AM804" t="s">
        <v>3709</v>
      </c>
      <c r="AN804" t="s">
        <v>79</v>
      </c>
      <c r="AO804" s="19"/>
      <c r="AP804" s="19"/>
      <c r="AQ804" s="19"/>
      <c r="AR804" s="19"/>
      <c r="AS804" s="19"/>
      <c r="AT804" s="19"/>
      <c r="AU804" s="19"/>
      <c r="AV804" s="19"/>
      <c r="AW804" s="19"/>
      <c r="AX804" s="19"/>
      <c r="AY804" s="19"/>
      <c r="AZ804" s="19"/>
      <c r="BA804" s="19"/>
      <c r="BB804" s="19"/>
      <c r="BC804" s="19"/>
      <c r="BD804" s="19"/>
      <c r="BE804" s="19"/>
      <c r="BF804" s="19"/>
      <c r="BG804" s="19"/>
      <c r="BH804" s="19"/>
      <c r="BI804" s="19"/>
      <c r="BJ804" s="19"/>
      <c r="BK804" s="19"/>
      <c r="BL804" s="19"/>
      <c r="BM804" s="19"/>
      <c r="BN804" s="19">
        <v>71</v>
      </c>
      <c r="BO804" s="19"/>
      <c r="BP804" s="19"/>
      <c r="BQ804" s="19"/>
      <c r="BR804" s="19"/>
      <c r="BS804" s="19"/>
      <c r="BT804" s="19"/>
      <c r="BU804" s="19"/>
      <c r="BV804" s="19"/>
      <c r="BW804" s="19"/>
      <c r="BX804" s="19"/>
      <c r="BY804" s="19"/>
      <c r="BZ804" s="19"/>
      <c r="CA804" s="19"/>
      <c r="CB804" s="19"/>
      <c r="CC804" s="19"/>
      <c r="CD804" s="19"/>
      <c r="CE804" s="19">
        <v>0</v>
      </c>
      <c r="CF804" s="19">
        <v>71</v>
      </c>
      <c r="CG804" s="19">
        <v>0</v>
      </c>
      <c r="CI804" t="s">
        <v>155</v>
      </c>
      <c r="CJ804" t="s">
        <v>109</v>
      </c>
      <c r="CL804" s="19">
        <v>1</v>
      </c>
      <c r="CM804" s="4">
        <v>10.366111111111111</v>
      </c>
      <c r="CN804" s="4">
        <v>101.4563888888889</v>
      </c>
      <c r="CO804" t="s">
        <v>3710</v>
      </c>
      <c r="CP804" s="19">
        <v>0</v>
      </c>
      <c r="CQ804" s="19">
        <v>0</v>
      </c>
      <c r="CR804" s="19">
        <v>71</v>
      </c>
      <c r="CS804" s="19">
        <v>0</v>
      </c>
      <c r="CT804" s="19" t="s">
        <v>508</v>
      </c>
      <c r="CU804" s="19" t="s">
        <v>4036</v>
      </c>
    </row>
    <row r="805" spans="1:99" ht="20.75" customHeight="1" x14ac:dyDescent="0.2">
      <c r="A805">
        <v>10803</v>
      </c>
      <c r="B805" s="16" t="s">
        <v>3697</v>
      </c>
      <c r="C805" s="16" t="s">
        <v>3698</v>
      </c>
      <c r="D805" t="s">
        <v>3785</v>
      </c>
      <c r="E805" t="s">
        <v>3786</v>
      </c>
      <c r="F805" s="16" t="s">
        <v>3787</v>
      </c>
      <c r="G805" t="s">
        <v>3702</v>
      </c>
      <c r="H805" t="s">
        <v>155</v>
      </c>
      <c r="I805" s="16" t="s">
        <v>684</v>
      </c>
      <c r="J805" s="16" t="s">
        <v>5</v>
      </c>
      <c r="K805" s="16" t="s">
        <v>1468</v>
      </c>
      <c r="L805" s="16" t="s">
        <v>68</v>
      </c>
      <c r="M805" t="s">
        <v>260</v>
      </c>
      <c r="N805" t="s">
        <v>3703</v>
      </c>
      <c r="O805" t="s">
        <v>3715</v>
      </c>
      <c r="P805" t="s">
        <v>3704</v>
      </c>
      <c r="Q805" s="2" t="s">
        <v>263</v>
      </c>
      <c r="R805" s="16" t="s">
        <v>3705</v>
      </c>
      <c r="S805">
        <v>2013</v>
      </c>
      <c r="T805" t="s">
        <v>3456</v>
      </c>
      <c r="U805" t="s">
        <v>3706</v>
      </c>
      <c r="V805" s="3"/>
      <c r="W805" s="3"/>
      <c r="AC805" s="3"/>
      <c r="AD805" s="3"/>
      <c r="AE805" s="19"/>
      <c r="AF805">
        <v>200</v>
      </c>
      <c r="AH805" t="s">
        <v>3707</v>
      </c>
      <c r="AI805" s="20" t="s">
        <v>3708</v>
      </c>
      <c r="AM805" t="s">
        <v>3709</v>
      </c>
      <c r="AN805" t="s">
        <v>79</v>
      </c>
      <c r="AO805" s="19"/>
      <c r="AP805" s="19"/>
      <c r="AQ805" s="19"/>
      <c r="AR805" s="19"/>
      <c r="AS805" s="19"/>
      <c r="AT805" s="19"/>
      <c r="AU805" s="19"/>
      <c r="AV805" s="19"/>
      <c r="AW805" s="19"/>
      <c r="AX805" s="19"/>
      <c r="AY805" s="19"/>
      <c r="AZ805" s="19"/>
      <c r="BA805" s="19"/>
      <c r="BB805" s="19"/>
      <c r="BC805" s="19"/>
      <c r="BD805" s="19"/>
      <c r="BE805" s="19"/>
      <c r="BF805" s="19"/>
      <c r="BG805" s="19"/>
      <c r="BH805" s="19"/>
      <c r="BI805" s="19"/>
      <c r="BJ805" s="19"/>
      <c r="BK805" s="19"/>
      <c r="BL805" s="19"/>
      <c r="BM805" s="19"/>
      <c r="BN805" s="19">
        <v>18</v>
      </c>
      <c r="BO805" s="19"/>
      <c r="BP805" s="19"/>
      <c r="BQ805" s="19"/>
      <c r="BR805" s="19"/>
      <c r="BS805" s="19"/>
      <c r="BT805" s="19"/>
      <c r="BU805" s="19"/>
      <c r="BV805" s="19"/>
      <c r="BW805" s="19"/>
      <c r="BX805" s="19"/>
      <c r="BY805" s="19"/>
      <c r="BZ805" s="19"/>
      <c r="CA805" s="19"/>
      <c r="CB805" s="19"/>
      <c r="CC805" s="19"/>
      <c r="CD805" s="19"/>
      <c r="CE805" s="19">
        <v>0</v>
      </c>
      <c r="CF805" s="19">
        <v>18</v>
      </c>
      <c r="CG805" s="19">
        <v>0</v>
      </c>
      <c r="CI805" t="s">
        <v>155</v>
      </c>
      <c r="CJ805" t="s">
        <v>109</v>
      </c>
      <c r="CL805" s="19">
        <v>1</v>
      </c>
      <c r="CM805" s="4">
        <v>9.8363888888888891</v>
      </c>
      <c r="CN805" s="4">
        <v>101.40305555555557</v>
      </c>
      <c r="CO805" t="s">
        <v>3710</v>
      </c>
      <c r="CP805" s="19">
        <v>0</v>
      </c>
      <c r="CQ805" s="19">
        <v>0</v>
      </c>
      <c r="CR805" s="19">
        <v>18</v>
      </c>
      <c r="CS805" s="19">
        <v>0</v>
      </c>
      <c r="CT805" s="19" t="s">
        <v>508</v>
      </c>
      <c r="CU805" s="19" t="s">
        <v>4036</v>
      </c>
    </row>
    <row r="806" spans="1:99" ht="20.75" customHeight="1" x14ac:dyDescent="0.2">
      <c r="A806">
        <v>10804</v>
      </c>
      <c r="B806" s="16" t="s">
        <v>3697</v>
      </c>
      <c r="C806" s="16" t="s">
        <v>3698</v>
      </c>
      <c r="D806" t="s">
        <v>3788</v>
      </c>
      <c r="E806" t="s">
        <v>3789</v>
      </c>
      <c r="F806" s="16" t="s">
        <v>3790</v>
      </c>
      <c r="G806" t="s">
        <v>3702</v>
      </c>
      <c r="H806" t="s">
        <v>155</v>
      </c>
      <c r="I806" s="16" t="s">
        <v>684</v>
      </c>
      <c r="J806" s="16" t="s">
        <v>5</v>
      </c>
      <c r="K806" s="16" t="s">
        <v>1468</v>
      </c>
      <c r="L806" s="16" t="s">
        <v>68</v>
      </c>
      <c r="M806" t="s">
        <v>260</v>
      </c>
      <c r="N806" t="s">
        <v>3703</v>
      </c>
      <c r="O806" t="s">
        <v>3715</v>
      </c>
      <c r="P806" t="s">
        <v>3704</v>
      </c>
      <c r="Q806" s="2" t="s">
        <v>263</v>
      </c>
      <c r="R806" s="16" t="s">
        <v>3705</v>
      </c>
      <c r="S806">
        <v>2013</v>
      </c>
      <c r="T806" t="s">
        <v>3456</v>
      </c>
      <c r="U806" t="s">
        <v>3706</v>
      </c>
      <c r="V806" s="3"/>
      <c r="W806" s="3"/>
      <c r="AC806" s="3"/>
      <c r="AD806" s="3"/>
      <c r="AE806" s="19"/>
      <c r="AF806">
        <v>200</v>
      </c>
      <c r="AH806" t="s">
        <v>3707</v>
      </c>
      <c r="AI806" s="20" t="s">
        <v>3708</v>
      </c>
      <c r="AM806" t="s">
        <v>3709</v>
      </c>
      <c r="AN806" t="s">
        <v>79</v>
      </c>
      <c r="AO806" s="19"/>
      <c r="AP806" s="19"/>
      <c r="AQ806" s="19"/>
      <c r="AR806" s="19"/>
      <c r="AS806" s="19"/>
      <c r="AT806" s="19"/>
      <c r="AU806" s="19"/>
      <c r="AV806" s="19"/>
      <c r="AW806" s="19"/>
      <c r="AX806" s="19"/>
      <c r="AY806" s="19"/>
      <c r="AZ806" s="19"/>
      <c r="BA806" s="19"/>
      <c r="BB806" s="19"/>
      <c r="BC806" s="19"/>
      <c r="BD806" s="19"/>
      <c r="BE806" s="19"/>
      <c r="BF806" s="19"/>
      <c r="BG806" s="19"/>
      <c r="BH806" s="19"/>
      <c r="BI806" s="19"/>
      <c r="BJ806" s="19"/>
      <c r="BK806" s="19"/>
      <c r="BL806" s="19"/>
      <c r="BM806" s="19"/>
      <c r="BN806" s="19">
        <v>18</v>
      </c>
      <c r="BO806" s="19"/>
      <c r="BP806" s="19"/>
      <c r="BQ806" s="19"/>
      <c r="BR806" s="19"/>
      <c r="BS806" s="19"/>
      <c r="BT806" s="19"/>
      <c r="BU806" s="19"/>
      <c r="BV806" s="19"/>
      <c r="BW806" s="19"/>
      <c r="BX806" s="19"/>
      <c r="BY806" s="19"/>
      <c r="BZ806" s="19"/>
      <c r="CA806" s="19"/>
      <c r="CB806" s="19"/>
      <c r="CC806" s="19"/>
      <c r="CD806" s="19"/>
      <c r="CE806" s="19">
        <v>0</v>
      </c>
      <c r="CF806" s="19">
        <v>18</v>
      </c>
      <c r="CG806" s="19">
        <v>0</v>
      </c>
      <c r="CI806" t="s">
        <v>155</v>
      </c>
      <c r="CJ806" t="s">
        <v>109</v>
      </c>
      <c r="CL806" s="19">
        <v>1</v>
      </c>
      <c r="CM806" s="4">
        <v>9.7108333333333334</v>
      </c>
      <c r="CN806" s="4">
        <v>101.45</v>
      </c>
      <c r="CO806" t="s">
        <v>3710</v>
      </c>
      <c r="CP806" s="19">
        <v>0</v>
      </c>
      <c r="CQ806" s="19">
        <v>0</v>
      </c>
      <c r="CR806" s="19">
        <v>18</v>
      </c>
      <c r="CS806" s="19">
        <v>0</v>
      </c>
      <c r="CT806" s="19" t="s">
        <v>508</v>
      </c>
      <c r="CU806" s="19" t="s">
        <v>4036</v>
      </c>
    </row>
    <row r="807" spans="1:99" ht="20.75" customHeight="1" x14ac:dyDescent="0.2">
      <c r="A807">
        <v>10805</v>
      </c>
      <c r="B807" s="16" t="s">
        <v>3697</v>
      </c>
      <c r="C807" s="16" t="s">
        <v>3698</v>
      </c>
      <c r="D807" t="s">
        <v>3791</v>
      </c>
      <c r="E807" t="s">
        <v>3792</v>
      </c>
      <c r="F807" s="16" t="s">
        <v>3793</v>
      </c>
      <c r="G807" t="s">
        <v>3702</v>
      </c>
      <c r="H807" t="s">
        <v>155</v>
      </c>
      <c r="I807" s="16" t="s">
        <v>684</v>
      </c>
      <c r="J807" s="16" t="s">
        <v>5</v>
      </c>
      <c r="K807" s="16" t="s">
        <v>1468</v>
      </c>
      <c r="L807" s="16" t="s">
        <v>68</v>
      </c>
      <c r="M807" t="s">
        <v>260</v>
      </c>
      <c r="N807" t="s">
        <v>3703</v>
      </c>
      <c r="O807" t="s">
        <v>3715</v>
      </c>
      <c r="P807" t="s">
        <v>3704</v>
      </c>
      <c r="Q807" s="2" t="s">
        <v>263</v>
      </c>
      <c r="R807" s="16" t="s">
        <v>3705</v>
      </c>
      <c r="S807">
        <v>2013</v>
      </c>
      <c r="T807" t="s">
        <v>3456</v>
      </c>
      <c r="U807" t="s">
        <v>3706</v>
      </c>
      <c r="V807" s="3"/>
      <c r="W807" s="3"/>
      <c r="AC807" s="3"/>
      <c r="AD807" s="3"/>
      <c r="AE807" s="19"/>
      <c r="AF807">
        <v>200</v>
      </c>
      <c r="AH807" t="s">
        <v>3707</v>
      </c>
      <c r="AI807" s="20" t="s">
        <v>3708</v>
      </c>
      <c r="AM807" t="s">
        <v>3709</v>
      </c>
      <c r="AN807" t="s">
        <v>79</v>
      </c>
      <c r="AO807" s="19"/>
      <c r="AP807" s="19"/>
      <c r="AQ807" s="19"/>
      <c r="AR807" s="19"/>
      <c r="AS807" s="19"/>
      <c r="AT807" s="19"/>
      <c r="AU807" s="19"/>
      <c r="AV807" s="19"/>
      <c r="AW807" s="19"/>
      <c r="AX807" s="19"/>
      <c r="AY807" s="19"/>
      <c r="AZ807" s="19"/>
      <c r="BA807" s="19"/>
      <c r="BB807" s="19"/>
      <c r="BC807" s="19"/>
      <c r="BD807" s="19"/>
      <c r="BE807" s="19"/>
      <c r="BF807" s="19"/>
      <c r="BG807" s="19"/>
      <c r="BH807" s="19"/>
      <c r="BI807" s="19"/>
      <c r="BJ807" s="19"/>
      <c r="BK807" s="19"/>
      <c r="BL807" s="19"/>
      <c r="BM807" s="19"/>
      <c r="BN807" s="19">
        <v>80</v>
      </c>
      <c r="BO807" s="19"/>
      <c r="BP807" s="19"/>
      <c r="BQ807" s="19"/>
      <c r="BR807" s="19"/>
      <c r="BS807" s="19"/>
      <c r="BT807" s="19"/>
      <c r="BU807" s="19"/>
      <c r="BV807" s="19"/>
      <c r="BW807" s="19"/>
      <c r="BX807" s="19"/>
      <c r="BY807" s="19"/>
      <c r="BZ807" s="19"/>
      <c r="CA807" s="19"/>
      <c r="CB807" s="19"/>
      <c r="CC807" s="19"/>
      <c r="CD807" s="19"/>
      <c r="CE807" s="19">
        <v>0</v>
      </c>
      <c r="CF807" s="19">
        <v>80</v>
      </c>
      <c r="CG807" s="19">
        <v>0</v>
      </c>
      <c r="CI807" t="s">
        <v>155</v>
      </c>
      <c r="CJ807" t="s">
        <v>109</v>
      </c>
      <c r="CL807" s="19">
        <v>1</v>
      </c>
      <c r="CM807" s="4">
        <v>9.5747222222222224</v>
      </c>
      <c r="CN807" s="4">
        <v>101.41055555555556</v>
      </c>
      <c r="CO807" t="s">
        <v>3710</v>
      </c>
      <c r="CP807" s="19">
        <v>0</v>
      </c>
      <c r="CQ807" s="19">
        <v>0</v>
      </c>
      <c r="CR807" s="19">
        <v>80</v>
      </c>
      <c r="CS807" s="19">
        <v>0</v>
      </c>
      <c r="CT807" s="19" t="s">
        <v>508</v>
      </c>
      <c r="CU807" s="19" t="s">
        <v>4036</v>
      </c>
    </row>
    <row r="808" spans="1:99" ht="20.75" customHeight="1" x14ac:dyDescent="0.2">
      <c r="A808">
        <v>10806</v>
      </c>
      <c r="B808" s="16" t="s">
        <v>3697</v>
      </c>
      <c r="C808" s="16" t="s">
        <v>3698</v>
      </c>
      <c r="D808" t="s">
        <v>3794</v>
      </c>
      <c r="E808" t="s">
        <v>3795</v>
      </c>
      <c r="F808" s="16" t="s">
        <v>3796</v>
      </c>
      <c r="G808" t="s">
        <v>3702</v>
      </c>
      <c r="H808" t="s">
        <v>155</v>
      </c>
      <c r="I808" s="16" t="s">
        <v>684</v>
      </c>
      <c r="J808" s="16" t="s">
        <v>5</v>
      </c>
      <c r="K808" s="16" t="s">
        <v>1468</v>
      </c>
      <c r="L808" s="16" t="s">
        <v>68</v>
      </c>
      <c r="M808" t="s">
        <v>260</v>
      </c>
      <c r="N808" t="s">
        <v>3703</v>
      </c>
      <c r="O808" t="s">
        <v>3715</v>
      </c>
      <c r="P808" t="s">
        <v>3704</v>
      </c>
      <c r="Q808" s="2" t="s">
        <v>263</v>
      </c>
      <c r="R808" s="16" t="s">
        <v>3705</v>
      </c>
      <c r="S808">
        <v>2013</v>
      </c>
      <c r="T808" t="s">
        <v>3456</v>
      </c>
      <c r="U808" t="s">
        <v>3706</v>
      </c>
      <c r="V808" s="3"/>
      <c r="W808" s="3"/>
      <c r="AC808" s="3"/>
      <c r="AD808" s="3"/>
      <c r="AE808" s="19"/>
      <c r="AF808">
        <v>200</v>
      </c>
      <c r="AH808" t="s">
        <v>3707</v>
      </c>
      <c r="AI808" s="20" t="s">
        <v>3708</v>
      </c>
      <c r="AM808" t="s">
        <v>3709</v>
      </c>
      <c r="AN808" t="s">
        <v>79</v>
      </c>
      <c r="AO808" s="19"/>
      <c r="AP808" s="19"/>
      <c r="AQ808" s="19"/>
      <c r="AR808" s="19"/>
      <c r="AS808" s="19"/>
      <c r="AT808" s="19"/>
      <c r="AU808" s="19"/>
      <c r="AV808" s="19"/>
      <c r="AW808" s="19"/>
      <c r="AX808" s="19"/>
      <c r="AY808" s="19"/>
      <c r="AZ808" s="19"/>
      <c r="BA808" s="19"/>
      <c r="BB808" s="19"/>
      <c r="BC808" s="19"/>
      <c r="BD808" s="19"/>
      <c r="BE808" s="19"/>
      <c r="BF808" s="19"/>
      <c r="BG808" s="19"/>
      <c r="BH808" s="19"/>
      <c r="BI808" s="19"/>
      <c r="BJ808" s="19"/>
      <c r="BK808" s="19"/>
      <c r="BL808" s="19"/>
      <c r="BM808" s="19"/>
      <c r="BN808" s="19">
        <v>145</v>
      </c>
      <c r="BO808" s="19"/>
      <c r="BP808" s="19"/>
      <c r="BQ808" s="19"/>
      <c r="BR808" s="19"/>
      <c r="BS808" s="19"/>
      <c r="BT808" s="19"/>
      <c r="BU808" s="19"/>
      <c r="BV808" s="19"/>
      <c r="BW808" s="19"/>
      <c r="BX808" s="19"/>
      <c r="BY808" s="19"/>
      <c r="BZ808" s="19"/>
      <c r="CA808" s="19"/>
      <c r="CB808" s="19"/>
      <c r="CC808" s="19"/>
      <c r="CD808" s="19"/>
      <c r="CE808" s="19">
        <v>0</v>
      </c>
      <c r="CF808" s="19">
        <v>145</v>
      </c>
      <c r="CG808" s="19">
        <v>0</v>
      </c>
      <c r="CI808" t="s">
        <v>155</v>
      </c>
      <c r="CJ808" t="s">
        <v>109</v>
      </c>
      <c r="CL808" s="19">
        <v>1</v>
      </c>
      <c r="CM808" s="4">
        <v>9.4055555555555568</v>
      </c>
      <c r="CN808" s="4">
        <v>101.48111111111112</v>
      </c>
      <c r="CO808" t="s">
        <v>3710</v>
      </c>
      <c r="CP808" s="19">
        <v>0</v>
      </c>
      <c r="CQ808" s="19">
        <v>0</v>
      </c>
      <c r="CR808" s="19">
        <v>145</v>
      </c>
      <c r="CS808" s="19">
        <v>0</v>
      </c>
      <c r="CT808" s="19" t="s">
        <v>508</v>
      </c>
      <c r="CU808" s="19" t="s">
        <v>4036</v>
      </c>
    </row>
    <row r="809" spans="1:99" ht="20.75" customHeight="1" x14ac:dyDescent="0.2">
      <c r="A809">
        <v>10807</v>
      </c>
      <c r="B809" s="16" t="s">
        <v>3697</v>
      </c>
      <c r="C809" s="16" t="s">
        <v>3698</v>
      </c>
      <c r="D809" t="s">
        <v>3797</v>
      </c>
      <c r="E809" t="s">
        <v>3798</v>
      </c>
      <c r="F809" s="16" t="s">
        <v>3799</v>
      </c>
      <c r="G809" t="s">
        <v>3702</v>
      </c>
      <c r="H809" t="s">
        <v>155</v>
      </c>
      <c r="I809" s="16" t="s">
        <v>684</v>
      </c>
      <c r="J809" s="16" t="s">
        <v>5</v>
      </c>
      <c r="K809" s="16" t="s">
        <v>1468</v>
      </c>
      <c r="L809" s="16" t="s">
        <v>68</v>
      </c>
      <c r="M809" t="s">
        <v>260</v>
      </c>
      <c r="N809" t="s">
        <v>3703</v>
      </c>
      <c r="O809" t="s">
        <v>3715</v>
      </c>
      <c r="P809" t="s">
        <v>3704</v>
      </c>
      <c r="Q809" s="2" t="s">
        <v>263</v>
      </c>
      <c r="R809" s="16" t="s">
        <v>3705</v>
      </c>
      <c r="S809">
        <v>2013</v>
      </c>
      <c r="T809" t="s">
        <v>3456</v>
      </c>
      <c r="U809" t="s">
        <v>3706</v>
      </c>
      <c r="V809" s="3"/>
      <c r="W809" s="3"/>
      <c r="AC809" s="3"/>
      <c r="AD809" s="3"/>
      <c r="AE809" s="19"/>
      <c r="AF809">
        <v>200</v>
      </c>
      <c r="AH809" t="s">
        <v>3707</v>
      </c>
      <c r="AI809" s="20" t="s">
        <v>3708</v>
      </c>
      <c r="AM809" t="s">
        <v>3709</v>
      </c>
      <c r="AN809" t="s">
        <v>79</v>
      </c>
      <c r="AO809" s="19"/>
      <c r="AP809" s="19"/>
      <c r="AQ809" s="19"/>
      <c r="AR809" s="19"/>
      <c r="AS809" s="19"/>
      <c r="AT809" s="19"/>
      <c r="AU809" s="19"/>
      <c r="AV809" s="19"/>
      <c r="AW809" s="19"/>
      <c r="AX809" s="19"/>
      <c r="AY809" s="19"/>
      <c r="AZ809" s="19"/>
      <c r="BA809" s="19"/>
      <c r="BB809" s="19"/>
      <c r="BC809" s="19"/>
      <c r="BD809" s="19"/>
      <c r="BE809" s="19"/>
      <c r="BF809" s="19"/>
      <c r="BG809" s="19"/>
      <c r="BH809" s="19"/>
      <c r="BI809" s="19"/>
      <c r="BJ809" s="19"/>
      <c r="BK809" s="19"/>
      <c r="BL809" s="19"/>
      <c r="BM809" s="19"/>
      <c r="BN809" s="19">
        <v>65</v>
      </c>
      <c r="BO809" s="19"/>
      <c r="BP809" s="19"/>
      <c r="BQ809" s="19"/>
      <c r="BR809" s="19"/>
      <c r="BS809" s="19"/>
      <c r="BT809" s="19"/>
      <c r="BU809" s="19"/>
      <c r="BV809" s="19"/>
      <c r="BW809" s="19"/>
      <c r="BX809" s="19"/>
      <c r="BY809" s="19"/>
      <c r="BZ809" s="19"/>
      <c r="CA809" s="19"/>
      <c r="CB809" s="19"/>
      <c r="CC809" s="19"/>
      <c r="CD809" s="19"/>
      <c r="CE809" s="19">
        <v>0</v>
      </c>
      <c r="CF809" s="19">
        <v>65</v>
      </c>
      <c r="CG809" s="19">
        <v>0</v>
      </c>
      <c r="CI809" t="s">
        <v>155</v>
      </c>
      <c r="CJ809" t="s">
        <v>109</v>
      </c>
      <c r="CL809" s="19">
        <v>1</v>
      </c>
      <c r="CM809" s="4">
        <v>9.0911111111111111</v>
      </c>
      <c r="CN809" s="4">
        <v>101.42861111111111</v>
      </c>
      <c r="CO809" t="s">
        <v>3710</v>
      </c>
      <c r="CP809" s="19">
        <v>0</v>
      </c>
      <c r="CQ809" s="19">
        <v>0</v>
      </c>
      <c r="CR809" s="19">
        <v>65</v>
      </c>
      <c r="CS809" s="19">
        <v>0</v>
      </c>
      <c r="CT809" s="19" t="s">
        <v>508</v>
      </c>
      <c r="CU809" s="19" t="s">
        <v>4036</v>
      </c>
    </row>
    <row r="810" spans="1:99" ht="20.75" customHeight="1" x14ac:dyDescent="0.2">
      <c r="A810">
        <v>10808</v>
      </c>
      <c r="B810" s="16" t="s">
        <v>3697</v>
      </c>
      <c r="C810" s="16" t="s">
        <v>3698</v>
      </c>
      <c r="D810" t="s">
        <v>3800</v>
      </c>
      <c r="E810" t="s">
        <v>3801</v>
      </c>
      <c r="F810" s="16" t="s">
        <v>3802</v>
      </c>
      <c r="G810" t="s">
        <v>3702</v>
      </c>
      <c r="H810" t="s">
        <v>155</v>
      </c>
      <c r="I810" s="16" t="s">
        <v>684</v>
      </c>
      <c r="J810" s="16" t="s">
        <v>5</v>
      </c>
      <c r="K810" s="16" t="s">
        <v>1468</v>
      </c>
      <c r="L810" s="16" t="s">
        <v>68</v>
      </c>
      <c r="M810" t="s">
        <v>260</v>
      </c>
      <c r="N810" t="s">
        <v>3703</v>
      </c>
      <c r="O810" t="s">
        <v>3715</v>
      </c>
      <c r="P810" t="s">
        <v>3704</v>
      </c>
      <c r="Q810" s="2" t="s">
        <v>263</v>
      </c>
      <c r="R810" s="16" t="s">
        <v>3705</v>
      </c>
      <c r="S810">
        <v>2013</v>
      </c>
      <c r="T810" t="s">
        <v>3456</v>
      </c>
      <c r="U810" t="s">
        <v>3706</v>
      </c>
      <c r="V810" s="3"/>
      <c r="W810" s="3"/>
      <c r="AC810" s="3"/>
      <c r="AD810" s="3"/>
      <c r="AE810" s="19"/>
      <c r="AF810">
        <v>200</v>
      </c>
      <c r="AH810" t="s">
        <v>3707</v>
      </c>
      <c r="AI810" s="20" t="s">
        <v>3708</v>
      </c>
      <c r="AM810" t="s">
        <v>3709</v>
      </c>
      <c r="AN810" t="s">
        <v>79</v>
      </c>
      <c r="AO810" s="19"/>
      <c r="AP810" s="19"/>
      <c r="AQ810" s="19"/>
      <c r="AR810" s="19"/>
      <c r="AS810" s="19"/>
      <c r="AT810" s="19"/>
      <c r="AU810" s="19"/>
      <c r="AV810" s="19"/>
      <c r="AW810" s="19"/>
      <c r="AX810" s="19"/>
      <c r="AY810" s="19"/>
      <c r="AZ810" s="19"/>
      <c r="BA810" s="19"/>
      <c r="BB810" s="19"/>
      <c r="BC810" s="19"/>
      <c r="BD810" s="19"/>
      <c r="BE810" s="19"/>
      <c r="BF810" s="19"/>
      <c r="BG810" s="19"/>
      <c r="BH810" s="19"/>
      <c r="BI810" s="19"/>
      <c r="BJ810" s="19"/>
      <c r="BK810" s="19"/>
      <c r="BL810" s="19"/>
      <c r="BM810" s="19"/>
      <c r="BN810" s="19">
        <v>16</v>
      </c>
      <c r="BO810" s="19"/>
      <c r="BP810" s="19"/>
      <c r="BQ810" s="19"/>
      <c r="BR810" s="19"/>
      <c r="BS810" s="19"/>
      <c r="BT810" s="19"/>
      <c r="BU810" s="19"/>
      <c r="BV810" s="19"/>
      <c r="BW810" s="19"/>
      <c r="BX810" s="19"/>
      <c r="BY810" s="19"/>
      <c r="BZ810" s="19"/>
      <c r="CA810" s="19"/>
      <c r="CB810" s="19"/>
      <c r="CC810" s="19"/>
      <c r="CD810" s="19"/>
      <c r="CE810" s="19">
        <v>0</v>
      </c>
      <c r="CF810" s="19">
        <v>16</v>
      </c>
      <c r="CG810" s="19">
        <v>0</v>
      </c>
      <c r="CI810" t="s">
        <v>155</v>
      </c>
      <c r="CJ810" t="s">
        <v>109</v>
      </c>
      <c r="CL810" s="19">
        <v>1</v>
      </c>
      <c r="CM810" s="4">
        <v>8.9944444444444436</v>
      </c>
      <c r="CN810" s="4">
        <v>101.42083333333333</v>
      </c>
      <c r="CO810" t="s">
        <v>3710</v>
      </c>
      <c r="CP810" s="19">
        <v>0</v>
      </c>
      <c r="CQ810" s="19">
        <v>0</v>
      </c>
      <c r="CR810" s="19">
        <v>16</v>
      </c>
      <c r="CS810" s="19">
        <v>0</v>
      </c>
      <c r="CT810" s="19" t="s">
        <v>508</v>
      </c>
      <c r="CU810" s="19" t="s">
        <v>4036</v>
      </c>
    </row>
    <row r="811" spans="1:99" ht="20.75" customHeight="1" x14ac:dyDescent="0.2">
      <c r="A811">
        <v>10809</v>
      </c>
      <c r="B811" s="16" t="s">
        <v>3697</v>
      </c>
      <c r="C811" s="16" t="s">
        <v>3698</v>
      </c>
      <c r="D811" t="s">
        <v>3803</v>
      </c>
      <c r="E811" t="s">
        <v>3804</v>
      </c>
      <c r="F811" s="16" t="s">
        <v>3805</v>
      </c>
      <c r="G811" t="s">
        <v>3702</v>
      </c>
      <c r="H811" t="s">
        <v>155</v>
      </c>
      <c r="I811" s="16" t="s">
        <v>684</v>
      </c>
      <c r="J811" s="16" t="s">
        <v>5</v>
      </c>
      <c r="K811" s="16" t="s">
        <v>1468</v>
      </c>
      <c r="L811" s="16" t="s">
        <v>68</v>
      </c>
      <c r="M811" t="s">
        <v>260</v>
      </c>
      <c r="N811" t="s">
        <v>3703</v>
      </c>
      <c r="O811" t="s">
        <v>3715</v>
      </c>
      <c r="P811" t="s">
        <v>3704</v>
      </c>
      <c r="Q811" s="2" t="s">
        <v>263</v>
      </c>
      <c r="R811" s="16" t="s">
        <v>3705</v>
      </c>
      <c r="S811">
        <v>2013</v>
      </c>
      <c r="T811" t="s">
        <v>3456</v>
      </c>
      <c r="U811" t="s">
        <v>3706</v>
      </c>
      <c r="V811" s="3"/>
      <c r="W811" s="3"/>
      <c r="AC811" s="3"/>
      <c r="AD811" s="3"/>
      <c r="AE811" s="19"/>
      <c r="AF811">
        <v>200</v>
      </c>
      <c r="AH811" t="s">
        <v>3707</v>
      </c>
      <c r="AI811" s="20" t="s">
        <v>3708</v>
      </c>
      <c r="AM811" t="s">
        <v>3709</v>
      </c>
      <c r="AN811" t="s">
        <v>79</v>
      </c>
      <c r="AO811" s="19"/>
      <c r="AP811" s="19"/>
      <c r="AQ811" s="19"/>
      <c r="AR811" s="19"/>
      <c r="AS811" s="19"/>
      <c r="AT811" s="19"/>
      <c r="AU811" s="19"/>
      <c r="AV811" s="19"/>
      <c r="AW811" s="19"/>
      <c r="AX811" s="19"/>
      <c r="AY811" s="19"/>
      <c r="AZ811" s="19"/>
      <c r="BA811" s="19"/>
      <c r="BB811" s="19"/>
      <c r="BC811" s="19"/>
      <c r="BD811" s="19"/>
      <c r="BE811" s="19"/>
      <c r="BF811" s="19"/>
      <c r="BG811" s="19"/>
      <c r="BH811" s="19"/>
      <c r="BI811" s="19"/>
      <c r="BJ811" s="19"/>
      <c r="BK811" s="19"/>
      <c r="BL811" s="19"/>
      <c r="BM811" s="19"/>
      <c r="BN811" s="19">
        <v>14</v>
      </c>
      <c r="BO811" s="19"/>
      <c r="BP811" s="19"/>
      <c r="BQ811" s="19"/>
      <c r="BR811" s="19"/>
      <c r="BS811" s="19"/>
      <c r="BT811" s="19"/>
      <c r="BU811" s="19"/>
      <c r="BV811" s="19"/>
      <c r="BW811" s="19"/>
      <c r="BX811" s="19"/>
      <c r="BY811" s="19"/>
      <c r="BZ811" s="19"/>
      <c r="CA811" s="19"/>
      <c r="CB811" s="19"/>
      <c r="CC811" s="19"/>
      <c r="CD811" s="19"/>
      <c r="CE811" s="19">
        <v>0</v>
      </c>
      <c r="CF811" s="19">
        <v>14</v>
      </c>
      <c r="CG811" s="19">
        <v>0</v>
      </c>
      <c r="CI811" t="s">
        <v>155</v>
      </c>
      <c r="CJ811" t="s">
        <v>109</v>
      </c>
      <c r="CL811" s="19">
        <v>1</v>
      </c>
      <c r="CM811" s="4">
        <v>8.9224999999999994</v>
      </c>
      <c r="CN811" s="4">
        <v>101.47083333333333</v>
      </c>
      <c r="CO811" t="s">
        <v>3710</v>
      </c>
      <c r="CP811" s="19">
        <v>0</v>
      </c>
      <c r="CQ811" s="19">
        <v>0</v>
      </c>
      <c r="CR811" s="19">
        <v>14</v>
      </c>
      <c r="CS811" s="19">
        <v>0</v>
      </c>
      <c r="CT811" s="19" t="s">
        <v>508</v>
      </c>
      <c r="CU811" s="19" t="s">
        <v>4036</v>
      </c>
    </row>
    <row r="812" spans="1:99" ht="20.75" customHeight="1" x14ac:dyDescent="0.2">
      <c r="A812">
        <v>10810</v>
      </c>
      <c r="B812" s="16" t="s">
        <v>3697</v>
      </c>
      <c r="C812" s="16" t="s">
        <v>3698</v>
      </c>
      <c r="D812" t="s">
        <v>3806</v>
      </c>
      <c r="E812" t="s">
        <v>3807</v>
      </c>
      <c r="F812" s="16" t="s">
        <v>3808</v>
      </c>
      <c r="G812" t="s">
        <v>3702</v>
      </c>
      <c r="H812" t="s">
        <v>155</v>
      </c>
      <c r="I812" s="16" t="s">
        <v>684</v>
      </c>
      <c r="J812" s="16" t="s">
        <v>5</v>
      </c>
      <c r="K812" s="16" t="s">
        <v>1468</v>
      </c>
      <c r="L812" s="16" t="s">
        <v>68</v>
      </c>
      <c r="M812" t="s">
        <v>260</v>
      </c>
      <c r="N812" t="s">
        <v>3703</v>
      </c>
      <c r="O812" t="s">
        <v>3715</v>
      </c>
      <c r="P812" t="s">
        <v>3704</v>
      </c>
      <c r="Q812" s="2" t="s">
        <v>263</v>
      </c>
      <c r="R812" s="16" t="s">
        <v>3705</v>
      </c>
      <c r="S812">
        <v>2013</v>
      </c>
      <c r="T812" t="s">
        <v>3456</v>
      </c>
      <c r="U812" t="s">
        <v>3706</v>
      </c>
      <c r="V812" s="3"/>
      <c r="W812" s="3"/>
      <c r="AC812" s="3"/>
      <c r="AD812" s="3"/>
      <c r="AF812">
        <v>200</v>
      </c>
      <c r="AH812" t="s">
        <v>3707</v>
      </c>
      <c r="AI812" s="20" t="s">
        <v>3708</v>
      </c>
      <c r="AM812" t="s">
        <v>3709</v>
      </c>
      <c r="AN812" t="s">
        <v>79</v>
      </c>
      <c r="AO812" s="19"/>
      <c r="AP812" s="19"/>
      <c r="AQ812" s="19"/>
      <c r="AR812" s="19"/>
      <c r="AS812" s="19"/>
      <c r="AT812" s="19"/>
      <c r="AU812" s="19"/>
      <c r="AV812" s="19"/>
      <c r="AW812" s="19"/>
      <c r="AX812" s="19"/>
      <c r="AY812" s="19"/>
      <c r="AZ812" s="19"/>
      <c r="BA812" s="19"/>
      <c r="BB812" s="19"/>
      <c r="BC812" s="19"/>
      <c r="BD812" s="19"/>
      <c r="BE812" s="19"/>
      <c r="BF812" s="19"/>
      <c r="BG812" s="19"/>
      <c r="BH812" s="19"/>
      <c r="BI812" s="19"/>
      <c r="BJ812" s="19"/>
      <c r="BK812" s="19"/>
      <c r="BL812" s="19"/>
      <c r="BM812" s="19"/>
      <c r="BN812" s="19">
        <v>31</v>
      </c>
      <c r="BO812" s="19"/>
      <c r="BP812" s="19"/>
      <c r="BQ812" s="19"/>
      <c r="BR812" s="19"/>
      <c r="BS812" s="19"/>
      <c r="BT812" s="19"/>
      <c r="BU812" s="19"/>
      <c r="BV812" s="19"/>
      <c r="BW812" s="19"/>
      <c r="BX812" s="19"/>
      <c r="BY812" s="19"/>
      <c r="BZ812" s="19"/>
      <c r="CA812" s="19"/>
      <c r="CB812" s="19"/>
      <c r="CC812" s="19"/>
      <c r="CD812" s="19"/>
      <c r="CE812" s="19">
        <v>0</v>
      </c>
      <c r="CF812" s="19">
        <v>31</v>
      </c>
      <c r="CG812" s="19">
        <v>0</v>
      </c>
      <c r="CI812" t="s">
        <v>155</v>
      </c>
      <c r="CJ812" t="s">
        <v>109</v>
      </c>
      <c r="CL812" s="19">
        <v>1</v>
      </c>
      <c r="CM812" s="4">
        <v>8.5213888888888896</v>
      </c>
      <c r="CN812" s="4">
        <v>101.42444444444445</v>
      </c>
      <c r="CO812" t="s">
        <v>3710</v>
      </c>
      <c r="CP812" s="19">
        <v>0</v>
      </c>
      <c r="CQ812" s="19">
        <v>0</v>
      </c>
      <c r="CR812" s="19">
        <v>31</v>
      </c>
      <c r="CS812" s="19">
        <v>0</v>
      </c>
      <c r="CT812" s="19" t="s">
        <v>508</v>
      </c>
      <c r="CU812" s="19" t="s">
        <v>4036</v>
      </c>
    </row>
    <row r="813" spans="1:99" ht="20.75" customHeight="1" x14ac:dyDescent="0.2">
      <c r="A813">
        <v>10811</v>
      </c>
      <c r="B813" s="16" t="s">
        <v>3697</v>
      </c>
      <c r="C813" s="16" t="s">
        <v>3698</v>
      </c>
      <c r="D813" t="s">
        <v>3809</v>
      </c>
      <c r="E813" t="s">
        <v>3810</v>
      </c>
      <c r="F813" s="16" t="s">
        <v>3811</v>
      </c>
      <c r="G813" t="s">
        <v>3702</v>
      </c>
      <c r="H813" t="s">
        <v>155</v>
      </c>
      <c r="I813" s="16" t="s">
        <v>684</v>
      </c>
      <c r="J813" s="16" t="s">
        <v>5</v>
      </c>
      <c r="K813" s="16" t="s">
        <v>1468</v>
      </c>
      <c r="L813" s="16" t="s">
        <v>68</v>
      </c>
      <c r="M813" t="s">
        <v>260</v>
      </c>
      <c r="N813" t="s">
        <v>3703</v>
      </c>
      <c r="O813" t="s">
        <v>3715</v>
      </c>
      <c r="P813" t="s">
        <v>3704</v>
      </c>
      <c r="Q813" s="2" t="s">
        <v>263</v>
      </c>
      <c r="R813" s="16" t="s">
        <v>3705</v>
      </c>
      <c r="S813">
        <v>2013</v>
      </c>
      <c r="T813" t="s">
        <v>3456</v>
      </c>
      <c r="U813" t="s">
        <v>3706</v>
      </c>
      <c r="V813" s="3"/>
      <c r="W813" s="3"/>
      <c r="AC813" s="3"/>
      <c r="AD813" s="3"/>
      <c r="AF813">
        <v>200</v>
      </c>
      <c r="AH813" t="s">
        <v>3707</v>
      </c>
      <c r="AI813" s="20" t="s">
        <v>3708</v>
      </c>
      <c r="AM813" t="s">
        <v>3709</v>
      </c>
      <c r="AN813" t="s">
        <v>79</v>
      </c>
      <c r="AO813" s="19"/>
      <c r="AP813" s="19"/>
      <c r="AQ813" s="19"/>
      <c r="AR813" s="19"/>
      <c r="AS813" s="19"/>
      <c r="AT813" s="19"/>
      <c r="AU813" s="19"/>
      <c r="AV813" s="19"/>
      <c r="AW813" s="19"/>
      <c r="AX813" s="19"/>
      <c r="AY813" s="19"/>
      <c r="AZ813" s="19"/>
      <c r="BA813" s="19"/>
      <c r="BB813" s="19"/>
      <c r="BC813" s="19"/>
      <c r="BD813" s="19"/>
      <c r="BE813" s="19"/>
      <c r="BF813" s="19"/>
      <c r="BG813" s="19"/>
      <c r="BH813" s="19"/>
      <c r="BI813" s="19"/>
      <c r="BJ813" s="19"/>
      <c r="BK813" s="19"/>
      <c r="BL813" s="19"/>
      <c r="BM813" s="19"/>
      <c r="BN813" s="19">
        <v>34</v>
      </c>
      <c r="BO813" s="19"/>
      <c r="BP813" s="19"/>
      <c r="BQ813" s="19"/>
      <c r="BR813" s="19"/>
      <c r="BS813" s="19"/>
      <c r="BT813" s="19"/>
      <c r="BU813" s="19"/>
      <c r="BV813" s="19"/>
      <c r="BW813" s="19"/>
      <c r="BX813" s="19"/>
      <c r="BY813" s="19"/>
      <c r="BZ813" s="19"/>
      <c r="CA813" s="19"/>
      <c r="CB813" s="19"/>
      <c r="CC813" s="19"/>
      <c r="CD813" s="19"/>
      <c r="CE813" s="19">
        <v>0</v>
      </c>
      <c r="CF813" s="19">
        <v>34</v>
      </c>
      <c r="CG813" s="19">
        <v>0</v>
      </c>
      <c r="CI813" t="s">
        <v>155</v>
      </c>
      <c r="CJ813" t="s">
        <v>109</v>
      </c>
      <c r="CL813" s="19">
        <v>1</v>
      </c>
      <c r="CM813" s="4">
        <v>8.2205555555555563</v>
      </c>
      <c r="CN813" s="4">
        <v>101.27333333333333</v>
      </c>
      <c r="CO813" t="s">
        <v>3710</v>
      </c>
      <c r="CP813" s="19">
        <v>0</v>
      </c>
      <c r="CQ813" s="19">
        <v>0</v>
      </c>
      <c r="CR813" s="19">
        <v>34</v>
      </c>
      <c r="CS813" s="19">
        <v>0</v>
      </c>
      <c r="CT813" s="19" t="s">
        <v>508</v>
      </c>
      <c r="CU813" s="19" t="s">
        <v>4036</v>
      </c>
    </row>
    <row r="814" spans="1:99" ht="20.75" customHeight="1" x14ac:dyDescent="0.2">
      <c r="A814">
        <v>10812</v>
      </c>
      <c r="B814" s="16" t="s">
        <v>3697</v>
      </c>
      <c r="C814" s="16" t="s">
        <v>3698</v>
      </c>
      <c r="D814" t="s">
        <v>3812</v>
      </c>
      <c r="E814" t="s">
        <v>3813</v>
      </c>
      <c r="F814" s="16" t="s">
        <v>3814</v>
      </c>
      <c r="G814" t="s">
        <v>3702</v>
      </c>
      <c r="H814" t="s">
        <v>155</v>
      </c>
      <c r="I814" s="16" t="s">
        <v>684</v>
      </c>
      <c r="J814" s="16" t="s">
        <v>5</v>
      </c>
      <c r="K814" s="16" t="s">
        <v>1468</v>
      </c>
      <c r="L814" s="16" t="s">
        <v>68</v>
      </c>
      <c r="M814" t="s">
        <v>260</v>
      </c>
      <c r="N814" t="s">
        <v>3703</v>
      </c>
      <c r="O814" t="s">
        <v>3715</v>
      </c>
      <c r="P814" t="s">
        <v>3704</v>
      </c>
      <c r="Q814" s="2" t="s">
        <v>263</v>
      </c>
      <c r="R814" s="16" t="s">
        <v>3705</v>
      </c>
      <c r="S814">
        <v>2013</v>
      </c>
      <c r="T814" t="s">
        <v>3456</v>
      </c>
      <c r="U814" t="s">
        <v>3706</v>
      </c>
      <c r="V814" s="3"/>
      <c r="W814" s="3"/>
      <c r="AC814" s="3"/>
      <c r="AD814" s="3"/>
      <c r="AF814">
        <v>200</v>
      </c>
      <c r="AH814" t="s">
        <v>3707</v>
      </c>
      <c r="AI814" s="20" t="s">
        <v>3708</v>
      </c>
      <c r="AM814" t="s">
        <v>3709</v>
      </c>
      <c r="AN814" t="s">
        <v>79</v>
      </c>
      <c r="AO814" s="19"/>
      <c r="AP814" s="19"/>
      <c r="AQ814" s="19"/>
      <c r="AR814" s="19"/>
      <c r="AS814" s="19"/>
      <c r="AT814" s="19"/>
      <c r="AU814" s="19"/>
      <c r="AV814" s="19"/>
      <c r="AW814" s="19"/>
      <c r="AX814" s="19"/>
      <c r="AY814" s="19"/>
      <c r="AZ814" s="19"/>
      <c r="BA814" s="19"/>
      <c r="BB814" s="19"/>
      <c r="BC814" s="19"/>
      <c r="BD814" s="19"/>
      <c r="BE814" s="19"/>
      <c r="BF814" s="19"/>
      <c r="BG814" s="19"/>
      <c r="BH814" s="19"/>
      <c r="BI814" s="19"/>
      <c r="BJ814" s="19"/>
      <c r="BK814" s="19"/>
      <c r="BL814" s="19"/>
      <c r="BM814" s="19"/>
      <c r="BN814" s="19">
        <v>25</v>
      </c>
      <c r="BO814" s="19"/>
      <c r="BP814" s="19"/>
      <c r="BQ814" s="19"/>
      <c r="BR814" s="19"/>
      <c r="BS814" s="19"/>
      <c r="BT814" s="19"/>
      <c r="BU814" s="19"/>
      <c r="BV814" s="19"/>
      <c r="BW814" s="19"/>
      <c r="BX814" s="19"/>
      <c r="BY814" s="19"/>
      <c r="BZ814" s="19"/>
      <c r="CA814" s="19"/>
      <c r="CB814" s="19"/>
      <c r="CC814" s="19"/>
      <c r="CD814" s="19"/>
      <c r="CE814" s="19">
        <v>0</v>
      </c>
      <c r="CF814" s="19">
        <v>25</v>
      </c>
      <c r="CG814" s="19">
        <v>0</v>
      </c>
      <c r="CI814" t="s">
        <v>155</v>
      </c>
      <c r="CJ814" t="s">
        <v>109</v>
      </c>
      <c r="CL814" s="19">
        <v>1</v>
      </c>
      <c r="CM814" s="4">
        <v>8.1111111111111107</v>
      </c>
      <c r="CN814" s="4">
        <v>101.75388888888889</v>
      </c>
      <c r="CO814" t="s">
        <v>3710</v>
      </c>
      <c r="CP814" s="19">
        <v>0</v>
      </c>
      <c r="CQ814" s="19">
        <v>0</v>
      </c>
      <c r="CR814" s="19">
        <v>25</v>
      </c>
      <c r="CS814" s="19">
        <v>0</v>
      </c>
      <c r="CT814" s="19" t="s">
        <v>508</v>
      </c>
      <c r="CU814" s="19" t="s">
        <v>4036</v>
      </c>
    </row>
    <row r="815" spans="1:99" ht="20.75" customHeight="1" x14ac:dyDescent="0.2">
      <c r="A815">
        <v>10813</v>
      </c>
      <c r="B815" s="16" t="s">
        <v>3697</v>
      </c>
      <c r="C815" s="16" t="s">
        <v>3698</v>
      </c>
      <c r="D815" t="s">
        <v>3815</v>
      </c>
      <c r="E815" t="s">
        <v>3816</v>
      </c>
      <c r="F815" s="16" t="s">
        <v>3817</v>
      </c>
      <c r="G815" t="s">
        <v>1796</v>
      </c>
      <c r="H815" t="s">
        <v>155</v>
      </c>
      <c r="I815" s="16" t="s">
        <v>684</v>
      </c>
      <c r="J815" s="16" t="s">
        <v>5</v>
      </c>
      <c r="K815" s="16" t="s">
        <v>1468</v>
      </c>
      <c r="L815" s="16" t="s">
        <v>68</v>
      </c>
      <c r="M815" t="s">
        <v>260</v>
      </c>
      <c r="N815" t="s">
        <v>3703</v>
      </c>
      <c r="O815" t="s">
        <v>3715</v>
      </c>
      <c r="P815" t="s">
        <v>3704</v>
      </c>
      <c r="Q815" s="2" t="s">
        <v>263</v>
      </c>
      <c r="R815" s="16" t="s">
        <v>3705</v>
      </c>
      <c r="S815">
        <v>2013</v>
      </c>
      <c r="T815" t="s">
        <v>3456</v>
      </c>
      <c r="U815" t="s">
        <v>3706</v>
      </c>
      <c r="V815" s="3"/>
      <c r="W815" s="3"/>
      <c r="AC815" s="3"/>
      <c r="AD815" s="3"/>
      <c r="AF815">
        <v>200</v>
      </c>
      <c r="AH815" t="s">
        <v>3707</v>
      </c>
      <c r="AI815" s="20" t="s">
        <v>3708</v>
      </c>
      <c r="AM815" t="s">
        <v>3709</v>
      </c>
      <c r="AN815" t="s">
        <v>79</v>
      </c>
      <c r="AO815" s="19"/>
      <c r="AP815" s="19"/>
      <c r="AQ815" s="19"/>
      <c r="AR815" s="19"/>
      <c r="AS815" s="19"/>
      <c r="AT815" s="19"/>
      <c r="AU815" s="19"/>
      <c r="AV815" s="19"/>
      <c r="AW815" s="19"/>
      <c r="AX815" s="19"/>
      <c r="AY815" s="19"/>
      <c r="AZ815" s="19"/>
      <c r="BA815" s="19"/>
      <c r="BB815" s="19"/>
      <c r="BC815" s="19"/>
      <c r="BD815" s="19"/>
      <c r="BE815" s="19"/>
      <c r="BF815" s="19"/>
      <c r="BG815" s="19"/>
      <c r="BH815" s="19"/>
      <c r="BI815" s="19"/>
      <c r="BJ815" s="19"/>
      <c r="BK815" s="19"/>
      <c r="BL815" s="19"/>
      <c r="BM815" s="19"/>
      <c r="BN815" s="19">
        <v>40</v>
      </c>
      <c r="BO815" s="19"/>
      <c r="BP815" s="19"/>
      <c r="BQ815" s="19"/>
      <c r="BR815" s="19"/>
      <c r="BS815" s="19"/>
      <c r="BT815" s="19"/>
      <c r="BU815" s="19"/>
      <c r="BV815" s="19"/>
      <c r="BW815" s="19"/>
      <c r="BX815" s="19"/>
      <c r="BY815" s="19"/>
      <c r="BZ815" s="19"/>
      <c r="CA815" s="19"/>
      <c r="CB815" s="19"/>
      <c r="CC815" s="19"/>
      <c r="CD815" s="19"/>
      <c r="CE815" s="19">
        <v>0</v>
      </c>
      <c r="CF815" s="19">
        <v>40</v>
      </c>
      <c r="CG815" s="19">
        <v>0</v>
      </c>
      <c r="CI815" t="s">
        <v>155</v>
      </c>
      <c r="CJ815" t="s">
        <v>109</v>
      </c>
      <c r="CL815" s="19">
        <v>1</v>
      </c>
      <c r="CM815" s="4">
        <v>7.8419444444444437</v>
      </c>
      <c r="CN815" s="4">
        <v>102.28916666666666</v>
      </c>
      <c r="CO815" t="s">
        <v>3710</v>
      </c>
      <c r="CP815" s="19">
        <v>0</v>
      </c>
      <c r="CQ815" s="19">
        <v>0</v>
      </c>
      <c r="CR815" s="19">
        <v>40</v>
      </c>
      <c r="CS815" s="19">
        <v>0</v>
      </c>
      <c r="CT815" s="19" t="s">
        <v>508</v>
      </c>
      <c r="CU815" s="19" t="s">
        <v>4036</v>
      </c>
    </row>
    <row r="816" spans="1:99" ht="20.75" customHeight="1" x14ac:dyDescent="0.2">
      <c r="A816">
        <v>10814</v>
      </c>
      <c r="B816" s="16" t="s">
        <v>3697</v>
      </c>
      <c r="C816" s="16" t="s">
        <v>3698</v>
      </c>
      <c r="D816" t="s">
        <v>3818</v>
      </c>
      <c r="E816" t="s">
        <v>3819</v>
      </c>
      <c r="F816" s="16" t="s">
        <v>3820</v>
      </c>
      <c r="G816" t="s">
        <v>1796</v>
      </c>
      <c r="H816" t="s">
        <v>155</v>
      </c>
      <c r="I816" s="16" t="s">
        <v>684</v>
      </c>
      <c r="J816" s="16" t="s">
        <v>5</v>
      </c>
      <c r="K816" s="16" t="s">
        <v>1468</v>
      </c>
      <c r="L816" s="16" t="s">
        <v>68</v>
      </c>
      <c r="M816" t="s">
        <v>260</v>
      </c>
      <c r="N816" t="s">
        <v>3703</v>
      </c>
      <c r="O816" t="s">
        <v>3715</v>
      </c>
      <c r="P816" t="s">
        <v>3704</v>
      </c>
      <c r="Q816" s="2" t="s">
        <v>263</v>
      </c>
      <c r="R816" s="16" t="s">
        <v>3705</v>
      </c>
      <c r="S816">
        <v>2013</v>
      </c>
      <c r="T816" t="s">
        <v>3456</v>
      </c>
      <c r="U816" t="s">
        <v>3706</v>
      </c>
      <c r="V816" s="3"/>
      <c r="W816" s="3"/>
      <c r="AC816" s="3"/>
      <c r="AD816" s="3"/>
      <c r="AF816">
        <v>200</v>
      </c>
      <c r="AH816" t="s">
        <v>3707</v>
      </c>
      <c r="AI816" s="20" t="s">
        <v>3708</v>
      </c>
      <c r="AM816" t="s">
        <v>3709</v>
      </c>
      <c r="AN816" t="s">
        <v>79</v>
      </c>
      <c r="AO816" s="19"/>
      <c r="AP816" s="19"/>
      <c r="AQ816" s="19"/>
      <c r="AR816" s="19"/>
      <c r="AS816" s="19"/>
      <c r="AT816" s="19"/>
      <c r="AU816" s="19"/>
      <c r="AV816" s="19"/>
      <c r="AW816" s="19"/>
      <c r="AX816" s="19"/>
      <c r="AY816" s="19"/>
      <c r="AZ816" s="19"/>
      <c r="BA816" s="19"/>
      <c r="BB816" s="19"/>
      <c r="BC816" s="19"/>
      <c r="BD816" s="19"/>
      <c r="BE816" s="19"/>
      <c r="BF816" s="19"/>
      <c r="BG816" s="19"/>
      <c r="BH816" s="19"/>
      <c r="BI816" s="19"/>
      <c r="BJ816" s="19"/>
      <c r="BK816" s="19"/>
      <c r="BL816" s="19"/>
      <c r="BM816" s="19"/>
      <c r="BN816" s="19">
        <v>24</v>
      </c>
      <c r="BO816" s="19"/>
      <c r="BP816" s="19"/>
      <c r="BQ816" s="19"/>
      <c r="BR816" s="19"/>
      <c r="BS816" s="19"/>
      <c r="BT816" s="19"/>
      <c r="BU816" s="19"/>
      <c r="BV816" s="19"/>
      <c r="BW816" s="19"/>
      <c r="BX816" s="19"/>
      <c r="BY816" s="19"/>
      <c r="BZ816" s="19"/>
      <c r="CA816" s="19"/>
      <c r="CB816" s="19"/>
      <c r="CC816" s="19"/>
      <c r="CD816" s="19"/>
      <c r="CE816" s="19">
        <v>0</v>
      </c>
      <c r="CF816" s="19">
        <v>24</v>
      </c>
      <c r="CG816" s="19">
        <v>0</v>
      </c>
      <c r="CI816" t="s">
        <v>155</v>
      </c>
      <c r="CJ816" t="s">
        <v>109</v>
      </c>
      <c r="CL816" s="19">
        <v>1</v>
      </c>
      <c r="CM816" s="4">
        <v>7.7777777777777777</v>
      </c>
      <c r="CN816" s="4">
        <v>102.65916666666668</v>
      </c>
      <c r="CO816" t="s">
        <v>3710</v>
      </c>
      <c r="CP816" s="19">
        <v>0</v>
      </c>
      <c r="CQ816" s="19">
        <v>0</v>
      </c>
      <c r="CR816" s="19">
        <v>24</v>
      </c>
      <c r="CS816" s="19">
        <v>0</v>
      </c>
      <c r="CT816" s="19" t="s">
        <v>508</v>
      </c>
      <c r="CU816" s="19" t="s">
        <v>4036</v>
      </c>
    </row>
    <row r="817" spans="1:99" ht="20.75" customHeight="1" x14ac:dyDescent="0.2">
      <c r="A817">
        <v>10815</v>
      </c>
      <c r="B817" s="16" t="s">
        <v>3697</v>
      </c>
      <c r="C817" s="16" t="s">
        <v>3698</v>
      </c>
      <c r="D817" t="s">
        <v>3821</v>
      </c>
      <c r="E817" t="s">
        <v>3822</v>
      </c>
      <c r="F817" s="16" t="s">
        <v>3823</v>
      </c>
      <c r="G817" t="s">
        <v>1796</v>
      </c>
      <c r="H817" t="s">
        <v>155</v>
      </c>
      <c r="I817" s="16" t="s">
        <v>684</v>
      </c>
      <c r="J817" s="16" t="s">
        <v>5</v>
      </c>
      <c r="K817" s="16" t="s">
        <v>1468</v>
      </c>
      <c r="L817" s="16" t="s">
        <v>68</v>
      </c>
      <c r="M817" t="s">
        <v>260</v>
      </c>
      <c r="N817" t="s">
        <v>3703</v>
      </c>
      <c r="O817" t="s">
        <v>3715</v>
      </c>
      <c r="P817" t="s">
        <v>3704</v>
      </c>
      <c r="Q817" s="2" t="s">
        <v>263</v>
      </c>
      <c r="R817" s="16" t="s">
        <v>3705</v>
      </c>
      <c r="S817">
        <v>2013</v>
      </c>
      <c r="T817" t="s">
        <v>3456</v>
      </c>
      <c r="U817" t="s">
        <v>3706</v>
      </c>
      <c r="V817" s="3"/>
      <c r="W817" s="3"/>
      <c r="AC817" s="3"/>
      <c r="AD817" s="3"/>
      <c r="AF817">
        <v>200</v>
      </c>
      <c r="AH817" t="s">
        <v>3707</v>
      </c>
      <c r="AI817" s="20" t="s">
        <v>3708</v>
      </c>
      <c r="AM817" t="s">
        <v>3709</v>
      </c>
      <c r="AN817" t="s">
        <v>79</v>
      </c>
      <c r="AO817" s="19"/>
      <c r="AP817" s="19"/>
      <c r="AQ817" s="19"/>
      <c r="AR817" s="19"/>
      <c r="AS817" s="19"/>
      <c r="AT817" s="19"/>
      <c r="AU817" s="19"/>
      <c r="AV817" s="19"/>
      <c r="AW817" s="19"/>
      <c r="AX817" s="19"/>
      <c r="AY817" s="19"/>
      <c r="AZ817" s="19"/>
      <c r="BA817" s="19"/>
      <c r="BB817" s="19"/>
      <c r="BC817" s="19"/>
      <c r="BD817" s="19"/>
      <c r="BE817" s="19"/>
      <c r="BF817" s="19"/>
      <c r="BG817" s="19"/>
      <c r="BH817" s="19"/>
      <c r="BI817" s="19"/>
      <c r="BJ817" s="19"/>
      <c r="BK817" s="19"/>
      <c r="BL817" s="19"/>
      <c r="BM817" s="19"/>
      <c r="BN817" s="19">
        <v>17</v>
      </c>
      <c r="BO817" s="19"/>
      <c r="BP817" s="19"/>
      <c r="BQ817" s="19"/>
      <c r="BR817" s="19"/>
      <c r="BS817" s="19"/>
      <c r="BT817" s="19"/>
      <c r="BU817" s="19"/>
      <c r="BV817" s="19"/>
      <c r="BW817" s="19"/>
      <c r="BX817" s="19"/>
      <c r="BY817" s="19"/>
      <c r="BZ817" s="19"/>
      <c r="CA817" s="19"/>
      <c r="CB817" s="19"/>
      <c r="CC817" s="19"/>
      <c r="CD817" s="19"/>
      <c r="CE817" s="19">
        <v>0</v>
      </c>
      <c r="CF817" s="19">
        <v>17</v>
      </c>
      <c r="CG817" s="19">
        <v>0</v>
      </c>
      <c r="CI817" t="s">
        <v>155</v>
      </c>
      <c r="CJ817" t="s">
        <v>109</v>
      </c>
      <c r="CL817" s="19">
        <v>1</v>
      </c>
      <c r="CM817" s="4">
        <v>7.5977777777777771</v>
      </c>
      <c r="CN817" s="4">
        <v>102.81138888888889</v>
      </c>
      <c r="CO817" t="s">
        <v>3710</v>
      </c>
      <c r="CP817" s="19">
        <v>0</v>
      </c>
      <c r="CQ817" s="19">
        <v>0</v>
      </c>
      <c r="CR817" s="19">
        <v>17</v>
      </c>
      <c r="CS817" s="19">
        <v>0</v>
      </c>
      <c r="CT817" s="19" t="s">
        <v>508</v>
      </c>
      <c r="CU817" s="19" t="s">
        <v>4036</v>
      </c>
    </row>
    <row r="818" spans="1:99" ht="20.75" customHeight="1" x14ac:dyDescent="0.2">
      <c r="A818">
        <v>10816</v>
      </c>
      <c r="B818" s="16" t="s">
        <v>3697</v>
      </c>
      <c r="C818" s="16" t="s">
        <v>3698</v>
      </c>
      <c r="D818" t="s">
        <v>3824</v>
      </c>
      <c r="E818" t="s">
        <v>3825</v>
      </c>
      <c r="F818" s="16" t="s">
        <v>3826</v>
      </c>
      <c r="G818" t="s">
        <v>3714</v>
      </c>
      <c r="H818" t="s">
        <v>155</v>
      </c>
      <c r="I818" s="16" t="s">
        <v>684</v>
      </c>
      <c r="J818" s="16" t="s">
        <v>5</v>
      </c>
      <c r="K818" s="16" t="s">
        <v>1468</v>
      </c>
      <c r="L818" s="16" t="s">
        <v>68</v>
      </c>
      <c r="M818" t="s">
        <v>260</v>
      </c>
      <c r="N818" t="s">
        <v>3703</v>
      </c>
      <c r="O818" t="s">
        <v>3715</v>
      </c>
      <c r="P818" t="s">
        <v>3704</v>
      </c>
      <c r="Q818" s="2" t="s">
        <v>263</v>
      </c>
      <c r="R818" s="16" t="s">
        <v>3705</v>
      </c>
      <c r="S818">
        <v>2013</v>
      </c>
      <c r="T818" t="s">
        <v>3456</v>
      </c>
      <c r="U818" t="s">
        <v>3706</v>
      </c>
      <c r="V818" s="3"/>
      <c r="W818" s="3"/>
      <c r="AC818" s="3"/>
      <c r="AD818" s="3"/>
      <c r="AF818">
        <v>200</v>
      </c>
      <c r="AH818" t="s">
        <v>3707</v>
      </c>
      <c r="AI818" s="20" t="s">
        <v>3708</v>
      </c>
      <c r="AM818" t="s">
        <v>3709</v>
      </c>
      <c r="AN818" t="s">
        <v>79</v>
      </c>
      <c r="AO818" s="19"/>
      <c r="AP818" s="19"/>
      <c r="AQ818" s="19"/>
      <c r="AR818" s="19"/>
      <c r="AS818" s="19"/>
      <c r="AT818" s="19"/>
      <c r="AU818" s="19"/>
      <c r="AV818" s="19"/>
      <c r="AW818" s="19"/>
      <c r="AX818" s="19"/>
      <c r="AY818" s="19"/>
      <c r="AZ818" s="19"/>
      <c r="BA818" s="19"/>
      <c r="BB818" s="19"/>
      <c r="BC818" s="19"/>
      <c r="BD818" s="19"/>
      <c r="BE818" s="19"/>
      <c r="BF818" s="19"/>
      <c r="BG818" s="19"/>
      <c r="BH818" s="19"/>
      <c r="BI818" s="19"/>
      <c r="BJ818" s="19"/>
      <c r="BK818" s="19"/>
      <c r="BL818" s="19"/>
      <c r="BM818" s="19"/>
      <c r="BN818" s="19">
        <v>16</v>
      </c>
      <c r="BO818" s="19"/>
      <c r="BP818" s="19"/>
      <c r="BQ818" s="19"/>
      <c r="BR818" s="19"/>
      <c r="BS818" s="19"/>
      <c r="BT818" s="19"/>
      <c r="BU818" s="19"/>
      <c r="BV818" s="19"/>
      <c r="BW818" s="19"/>
      <c r="BX818" s="19"/>
      <c r="BY818" s="19"/>
      <c r="BZ818" s="19"/>
      <c r="CA818" s="19"/>
      <c r="CB818" s="19"/>
      <c r="CC818" s="19"/>
      <c r="CD818" s="19"/>
      <c r="CE818" s="19">
        <v>0</v>
      </c>
      <c r="CF818" s="19">
        <v>16</v>
      </c>
      <c r="CG818" s="19">
        <v>0</v>
      </c>
      <c r="CI818" t="s">
        <v>155</v>
      </c>
      <c r="CJ818" t="s">
        <v>109</v>
      </c>
      <c r="CL818" s="19">
        <v>1</v>
      </c>
      <c r="CM818" s="4">
        <v>7.5222222222222221</v>
      </c>
      <c r="CN818" s="4">
        <v>100.30555555555556</v>
      </c>
      <c r="CO818" t="s">
        <v>3710</v>
      </c>
      <c r="CP818" s="19">
        <v>0</v>
      </c>
      <c r="CQ818" s="19">
        <v>0</v>
      </c>
      <c r="CR818" s="19">
        <v>16</v>
      </c>
      <c r="CS818" s="19">
        <v>0</v>
      </c>
      <c r="CT818" s="19" t="s">
        <v>508</v>
      </c>
      <c r="CU818" s="19" t="s">
        <v>4036</v>
      </c>
    </row>
    <row r="819" spans="1:99" ht="20.75" customHeight="1" x14ac:dyDescent="0.2">
      <c r="A819">
        <v>10817</v>
      </c>
      <c r="B819" s="16" t="s">
        <v>3697</v>
      </c>
      <c r="C819" s="16" t="s">
        <v>3698</v>
      </c>
      <c r="D819" t="s">
        <v>3827</v>
      </c>
      <c r="E819" t="s">
        <v>3828</v>
      </c>
      <c r="F819" s="16" t="s">
        <v>3829</v>
      </c>
      <c r="G819" t="s">
        <v>3714</v>
      </c>
      <c r="H819" t="s">
        <v>155</v>
      </c>
      <c r="I819" s="16" t="s">
        <v>684</v>
      </c>
      <c r="J819" s="16" t="s">
        <v>5</v>
      </c>
      <c r="K819" s="16" t="s">
        <v>1468</v>
      </c>
      <c r="L819" s="16" t="s">
        <v>68</v>
      </c>
      <c r="M819" t="s">
        <v>260</v>
      </c>
      <c r="N819" t="s">
        <v>3703</v>
      </c>
      <c r="O819" t="s">
        <v>3715</v>
      </c>
      <c r="P819" t="s">
        <v>3704</v>
      </c>
      <c r="Q819" s="2" t="s">
        <v>263</v>
      </c>
      <c r="R819" s="16" t="s">
        <v>3705</v>
      </c>
      <c r="S819">
        <v>2013</v>
      </c>
      <c r="T819" t="s">
        <v>3456</v>
      </c>
      <c r="U819" t="s">
        <v>3706</v>
      </c>
      <c r="V819" s="3"/>
      <c r="W819" s="3"/>
      <c r="AC819" s="3"/>
      <c r="AD819" s="3"/>
      <c r="AF819">
        <v>200</v>
      </c>
      <c r="AH819" t="s">
        <v>3707</v>
      </c>
      <c r="AI819" s="20" t="s">
        <v>3708</v>
      </c>
      <c r="AM819" t="s">
        <v>3709</v>
      </c>
      <c r="AN819" t="s">
        <v>79</v>
      </c>
      <c r="AO819" s="19"/>
      <c r="AP819" s="19"/>
      <c r="AQ819" s="19"/>
      <c r="AR819" s="19"/>
      <c r="AS819" s="19"/>
      <c r="AT819" s="19"/>
      <c r="AU819" s="19"/>
      <c r="AV819" s="19"/>
      <c r="AW819" s="19"/>
      <c r="AX819" s="19"/>
      <c r="AY819" s="19"/>
      <c r="AZ819" s="19"/>
      <c r="BA819" s="19"/>
      <c r="BB819" s="19"/>
      <c r="BC819" s="19"/>
      <c r="BD819" s="19"/>
      <c r="BE819" s="19"/>
      <c r="BF819" s="19"/>
      <c r="BG819" s="19"/>
      <c r="BH819" s="19"/>
      <c r="BI819" s="19"/>
      <c r="BJ819" s="19"/>
      <c r="BK819" s="19"/>
      <c r="BL819" s="19"/>
      <c r="BM819" s="19"/>
      <c r="BN819" s="19">
        <v>14</v>
      </c>
      <c r="BO819" s="19"/>
      <c r="BP819" s="19"/>
      <c r="BQ819" s="19"/>
      <c r="BR819" s="19"/>
      <c r="BS819" s="19"/>
      <c r="BT819" s="19"/>
      <c r="BU819" s="19"/>
      <c r="BV819" s="19"/>
      <c r="BW819" s="19"/>
      <c r="BX819" s="19"/>
      <c r="BY819" s="19"/>
      <c r="BZ819" s="19"/>
      <c r="CA819" s="19"/>
      <c r="CB819" s="19"/>
      <c r="CC819" s="19"/>
      <c r="CD819" s="19"/>
      <c r="CE819" s="19">
        <v>0</v>
      </c>
      <c r="CF819" s="19">
        <v>14</v>
      </c>
      <c r="CG819" s="19">
        <v>0</v>
      </c>
      <c r="CI819" t="s">
        <v>155</v>
      </c>
      <c r="CJ819" t="s">
        <v>109</v>
      </c>
      <c r="CL819" s="19">
        <v>1</v>
      </c>
      <c r="CM819" s="4">
        <v>7.7461111111111114</v>
      </c>
      <c r="CN819" s="4">
        <v>100.48916666666666</v>
      </c>
      <c r="CO819" t="s">
        <v>3710</v>
      </c>
      <c r="CP819" s="19">
        <v>0</v>
      </c>
      <c r="CQ819" s="19">
        <v>0</v>
      </c>
      <c r="CR819" s="19">
        <v>14</v>
      </c>
      <c r="CS819" s="19">
        <v>0</v>
      </c>
      <c r="CT819" s="19" t="s">
        <v>508</v>
      </c>
      <c r="CU819" s="19" t="s">
        <v>4036</v>
      </c>
    </row>
    <row r="820" spans="1:99" ht="20.75" customHeight="1" x14ac:dyDescent="0.2">
      <c r="A820">
        <v>10818</v>
      </c>
      <c r="B820" s="16" t="s">
        <v>3697</v>
      </c>
      <c r="C820" s="16" t="s">
        <v>3742</v>
      </c>
      <c r="D820" t="s">
        <v>3830</v>
      </c>
      <c r="E820" t="s">
        <v>3831</v>
      </c>
      <c r="F820" s="16" t="s">
        <v>3832</v>
      </c>
      <c r="G820" t="s">
        <v>3702</v>
      </c>
      <c r="H820" t="s">
        <v>3833</v>
      </c>
      <c r="I820" s="16" t="s">
        <v>65</v>
      </c>
      <c r="J820" s="16" t="s">
        <v>66</v>
      </c>
      <c r="K820" s="16" t="s">
        <v>156</v>
      </c>
      <c r="L820" s="16" t="s">
        <v>3</v>
      </c>
      <c r="M820" t="s">
        <v>260</v>
      </c>
      <c r="N820" t="s">
        <v>3834</v>
      </c>
      <c r="O820" t="s">
        <v>3835</v>
      </c>
      <c r="P820" t="s">
        <v>3836</v>
      </c>
      <c r="Q820" s="2" t="s">
        <v>3837</v>
      </c>
      <c r="R820" s="16" t="s">
        <v>3838</v>
      </c>
      <c r="S820">
        <v>2010</v>
      </c>
      <c r="T820" t="s">
        <v>3456</v>
      </c>
      <c r="U820" t="s">
        <v>3706</v>
      </c>
      <c r="V820" s="3"/>
      <c r="W820" s="3">
        <v>2870</v>
      </c>
      <c r="X820">
        <v>50</v>
      </c>
      <c r="AA820">
        <v>500</v>
      </c>
      <c r="AC820" s="3"/>
      <c r="AD820" s="3">
        <v>3</v>
      </c>
      <c r="AF820">
        <v>200</v>
      </c>
      <c r="AH820" t="s">
        <v>3740</v>
      </c>
      <c r="AI820" s="20"/>
      <c r="AK820">
        <v>32</v>
      </c>
      <c r="AL820">
        <v>20</v>
      </c>
      <c r="AM820" t="s">
        <v>2397</v>
      </c>
      <c r="AN820" t="s">
        <v>79</v>
      </c>
      <c r="AO820" s="19"/>
      <c r="AP820" s="19"/>
      <c r="AQ820" s="19"/>
      <c r="AR820" s="19"/>
      <c r="AS820" s="19"/>
      <c r="AT820" s="19"/>
      <c r="AU820" s="19"/>
      <c r="AV820" s="19"/>
      <c r="AW820" s="19"/>
      <c r="AX820" s="19"/>
      <c r="AY820" s="19"/>
      <c r="AZ820" s="19"/>
      <c r="BA820" s="19"/>
      <c r="BB820" s="19"/>
      <c r="BC820" s="19"/>
      <c r="BD820" s="19"/>
      <c r="BE820" s="19"/>
      <c r="BF820" s="19"/>
      <c r="BG820" s="19"/>
      <c r="BH820" s="19"/>
      <c r="BI820" s="19"/>
      <c r="BJ820" s="19"/>
      <c r="BK820" s="19"/>
      <c r="BL820" s="19"/>
      <c r="BM820" s="19"/>
      <c r="BN820" s="19"/>
      <c r="BO820" s="19"/>
      <c r="BP820" s="19"/>
      <c r="BQ820" s="19"/>
      <c r="BR820" s="19"/>
      <c r="BS820" s="19"/>
      <c r="BT820" s="19"/>
      <c r="BU820" s="19"/>
      <c r="BV820" s="19"/>
      <c r="BW820" s="19"/>
      <c r="BX820" s="19"/>
      <c r="BY820" s="19"/>
      <c r="BZ820" s="19"/>
      <c r="CA820" s="19"/>
      <c r="CB820" s="19"/>
      <c r="CC820" s="19">
        <v>69.8</v>
      </c>
      <c r="CD820" s="19"/>
      <c r="CE820" s="19">
        <v>0</v>
      </c>
      <c r="CF820" s="19">
        <v>69.8</v>
      </c>
      <c r="CG820" s="19">
        <v>0</v>
      </c>
      <c r="CI820" t="s">
        <v>155</v>
      </c>
      <c r="CJ820" t="s">
        <v>109</v>
      </c>
      <c r="CL820" s="19">
        <v>0</v>
      </c>
      <c r="CM820" s="4">
        <v>8.74861111111111</v>
      </c>
      <c r="CN820" s="4">
        <v>101.40861111111111</v>
      </c>
      <c r="CO820" t="s">
        <v>82</v>
      </c>
      <c r="CP820" s="19">
        <v>0</v>
      </c>
      <c r="CQ820" s="19">
        <v>0</v>
      </c>
      <c r="CR820" s="19">
        <v>0</v>
      </c>
      <c r="CS820" s="19">
        <v>69.8</v>
      </c>
      <c r="CT820" s="19" t="s">
        <v>508</v>
      </c>
      <c r="CU820" s="19" t="s">
        <v>4036</v>
      </c>
    </row>
    <row r="821" spans="1:99" ht="20.75" customHeight="1" x14ac:dyDescent="0.2">
      <c r="A821">
        <v>10819</v>
      </c>
      <c r="B821" s="16" t="s">
        <v>3697</v>
      </c>
      <c r="C821" s="16" t="s">
        <v>3698</v>
      </c>
      <c r="D821" t="s">
        <v>3839</v>
      </c>
      <c r="E821" t="s">
        <v>3840</v>
      </c>
      <c r="F821" s="16" t="s">
        <v>3841</v>
      </c>
      <c r="G821" t="s">
        <v>3763</v>
      </c>
      <c r="H821" t="s">
        <v>155</v>
      </c>
      <c r="I821" s="16" t="s">
        <v>65</v>
      </c>
      <c r="J821" s="16" t="s">
        <v>66</v>
      </c>
      <c r="K821" s="16" t="s">
        <v>156</v>
      </c>
      <c r="L821" s="16" t="s">
        <v>3</v>
      </c>
      <c r="M821" t="s">
        <v>260</v>
      </c>
      <c r="N821" t="s">
        <v>3703</v>
      </c>
      <c r="O821" t="s">
        <v>3715</v>
      </c>
      <c r="P821" t="s">
        <v>3704</v>
      </c>
      <c r="Q821" s="2" t="s">
        <v>263</v>
      </c>
      <c r="R821" s="16" t="s">
        <v>3842</v>
      </c>
      <c r="S821">
        <v>2013</v>
      </c>
      <c r="T821" t="s">
        <v>3456</v>
      </c>
      <c r="U821" t="s">
        <v>3706</v>
      </c>
      <c r="V821" s="3"/>
      <c r="W821" s="3"/>
      <c r="AC821" s="3"/>
      <c r="AD821" s="3"/>
      <c r="AF821">
        <v>200</v>
      </c>
      <c r="AI821" s="20"/>
      <c r="AO821" s="19"/>
      <c r="AP821" s="19"/>
      <c r="AQ821" s="19"/>
      <c r="AR821" s="19"/>
      <c r="AS821" s="19"/>
      <c r="AT821" s="19"/>
      <c r="AU821" s="19"/>
      <c r="AV821" s="19"/>
      <c r="AW821" s="19"/>
      <c r="AX821" s="19"/>
      <c r="AY821" s="19"/>
      <c r="AZ821" s="19"/>
      <c r="BA821" s="19"/>
      <c r="BB821" s="19"/>
      <c r="BC821" s="19"/>
      <c r="BD821" s="19"/>
      <c r="BE821" s="19"/>
      <c r="BF821" s="19"/>
      <c r="BG821" s="19"/>
      <c r="BH821" s="19"/>
      <c r="BI821" s="19"/>
      <c r="BJ821" s="19"/>
      <c r="BK821" s="19"/>
      <c r="BL821" s="19"/>
      <c r="BM821" s="19"/>
      <c r="BN821" s="19"/>
      <c r="BO821" s="19"/>
      <c r="BP821" s="19"/>
      <c r="BQ821" s="19"/>
      <c r="BR821" s="19"/>
      <c r="BS821" s="19"/>
      <c r="BT821" s="19"/>
      <c r="BU821" s="19"/>
      <c r="BV821" s="19"/>
      <c r="BW821" s="19"/>
      <c r="BX821" s="19"/>
      <c r="BY821" s="19"/>
      <c r="BZ821" s="19"/>
      <c r="CA821" s="19"/>
      <c r="CB821" s="19"/>
      <c r="CC821" s="19">
        <v>8830</v>
      </c>
      <c r="CD821" s="19"/>
      <c r="CE821" s="19">
        <v>0</v>
      </c>
      <c r="CF821" s="19">
        <v>8830</v>
      </c>
      <c r="CG821" s="19">
        <v>0</v>
      </c>
      <c r="CI821" t="s">
        <v>155</v>
      </c>
      <c r="CJ821" t="s">
        <v>109</v>
      </c>
      <c r="CL821" s="19">
        <v>0</v>
      </c>
      <c r="CM821" s="4">
        <v>13.462222222222222</v>
      </c>
      <c r="CN821" s="4">
        <v>100.79861111111111</v>
      </c>
      <c r="CO821" t="s">
        <v>3710</v>
      </c>
      <c r="CP821" s="19">
        <v>0</v>
      </c>
      <c r="CQ821" s="19">
        <v>0</v>
      </c>
      <c r="CR821" s="19">
        <v>0</v>
      </c>
      <c r="CS821" s="19">
        <v>8830</v>
      </c>
      <c r="CT821" s="19" t="s">
        <v>508</v>
      </c>
      <c r="CU821" s="19" t="s">
        <v>4036</v>
      </c>
    </row>
    <row r="822" spans="1:99" ht="20.75" customHeight="1" x14ac:dyDescent="0.2">
      <c r="A822">
        <v>10820</v>
      </c>
      <c r="B822" s="16" t="s">
        <v>3697</v>
      </c>
      <c r="C822" s="16" t="s">
        <v>3698</v>
      </c>
      <c r="D822" t="s">
        <v>3843</v>
      </c>
      <c r="E822" t="s">
        <v>3717</v>
      </c>
      <c r="F822" s="16" t="s">
        <v>3844</v>
      </c>
      <c r="G822" t="s">
        <v>3714</v>
      </c>
      <c r="H822" t="s">
        <v>155</v>
      </c>
      <c r="I822" s="16" t="s">
        <v>3434</v>
      </c>
      <c r="J822" s="16" t="s">
        <v>5</v>
      </c>
      <c r="K822" s="16" t="s">
        <v>1468</v>
      </c>
      <c r="L822" s="16" t="s">
        <v>68</v>
      </c>
      <c r="M822" t="s">
        <v>260</v>
      </c>
      <c r="N822" t="s">
        <v>3703</v>
      </c>
      <c r="O822" t="s">
        <v>3845</v>
      </c>
      <c r="P822" t="s">
        <v>3704</v>
      </c>
      <c r="Q822" s="2" t="s">
        <v>263</v>
      </c>
      <c r="R822" s="16" t="s">
        <v>3705</v>
      </c>
      <c r="S822">
        <v>2013</v>
      </c>
      <c r="T822" t="s">
        <v>3456</v>
      </c>
      <c r="U822" t="s">
        <v>3706</v>
      </c>
      <c r="V822" s="3"/>
      <c r="W822" s="3"/>
      <c r="AC822" s="3"/>
      <c r="AD822" s="3"/>
      <c r="AE822" s="19"/>
      <c r="AF822">
        <v>200</v>
      </c>
      <c r="AH822" t="s">
        <v>3707</v>
      </c>
      <c r="AI822" s="20" t="s">
        <v>3708</v>
      </c>
      <c r="AM822" t="s">
        <v>3709</v>
      </c>
      <c r="AN822" t="s">
        <v>79</v>
      </c>
      <c r="AO822" s="19"/>
      <c r="AP822" s="19"/>
      <c r="AQ822" s="19"/>
      <c r="AR822" s="19"/>
      <c r="AS822" s="19"/>
      <c r="AT822" s="19"/>
      <c r="AU822" s="19"/>
      <c r="AV822" s="19"/>
      <c r="AW822" s="19"/>
      <c r="AX822" s="19"/>
      <c r="AY822" s="19"/>
      <c r="AZ822" s="19"/>
      <c r="BA822" s="19"/>
      <c r="BB822" s="19"/>
      <c r="BC822" s="19"/>
      <c r="BD822" s="19"/>
      <c r="BE822" s="19"/>
      <c r="BF822" s="19"/>
      <c r="BG822" s="19"/>
      <c r="BH822" s="19"/>
      <c r="BI822" s="19"/>
      <c r="BJ822" s="19"/>
      <c r="BK822" s="19"/>
      <c r="BL822" s="19"/>
      <c r="BM822" s="19"/>
      <c r="BN822" s="19">
        <v>10</v>
      </c>
      <c r="BO822" s="19"/>
      <c r="BP822" s="19"/>
      <c r="BQ822" s="19"/>
      <c r="BR822" s="19"/>
      <c r="BS822" s="19"/>
      <c r="BT822" s="19"/>
      <c r="BU822" s="19"/>
      <c r="BV822" s="19"/>
      <c r="BW822" s="19"/>
      <c r="BX822" s="19"/>
      <c r="BY822" s="19"/>
      <c r="BZ822" s="19"/>
      <c r="CA822" s="19"/>
      <c r="CB822" s="19"/>
      <c r="CC822" s="19"/>
      <c r="CD822" s="19"/>
      <c r="CE822" s="19">
        <v>0</v>
      </c>
      <c r="CF822" s="19">
        <v>10</v>
      </c>
      <c r="CG822" s="19">
        <v>0</v>
      </c>
      <c r="CI822" t="s">
        <v>155</v>
      </c>
      <c r="CJ822" t="s">
        <v>109</v>
      </c>
      <c r="CL822" s="19">
        <v>1</v>
      </c>
      <c r="CM822" s="4">
        <v>9.9450000000000003</v>
      </c>
      <c r="CN822" s="4">
        <v>100.01416666666667</v>
      </c>
      <c r="CO822" t="s">
        <v>3710</v>
      </c>
      <c r="CP822" s="19">
        <v>0</v>
      </c>
      <c r="CQ822" s="19">
        <v>0</v>
      </c>
      <c r="CR822" s="19">
        <v>10</v>
      </c>
      <c r="CS822" s="19">
        <v>0</v>
      </c>
      <c r="CT822" s="19" t="s">
        <v>508</v>
      </c>
      <c r="CU822" s="19" t="s">
        <v>4036</v>
      </c>
    </row>
    <row r="823" spans="1:99" ht="20.75" customHeight="1" x14ac:dyDescent="0.2">
      <c r="A823">
        <v>10821</v>
      </c>
      <c r="B823" s="16" t="s">
        <v>3697</v>
      </c>
      <c r="C823" s="16" t="s">
        <v>3698</v>
      </c>
      <c r="D823" t="s">
        <v>3846</v>
      </c>
      <c r="E823" t="s">
        <v>3717</v>
      </c>
      <c r="F823" s="16" t="s">
        <v>3847</v>
      </c>
      <c r="G823" t="s">
        <v>3714</v>
      </c>
      <c r="H823" t="s">
        <v>155</v>
      </c>
      <c r="I823" s="16" t="s">
        <v>3434</v>
      </c>
      <c r="J823" s="16" t="s">
        <v>5</v>
      </c>
      <c r="K823" s="16" t="s">
        <v>1468</v>
      </c>
      <c r="L823" s="16" t="s">
        <v>68</v>
      </c>
      <c r="M823" t="s">
        <v>260</v>
      </c>
      <c r="N823" t="s">
        <v>3703</v>
      </c>
      <c r="O823" t="s">
        <v>3715</v>
      </c>
      <c r="P823" t="s">
        <v>3704</v>
      </c>
      <c r="Q823" s="2" t="s">
        <v>263</v>
      </c>
      <c r="R823" s="16" t="s">
        <v>3705</v>
      </c>
      <c r="S823">
        <v>2013</v>
      </c>
      <c r="T823" t="s">
        <v>3456</v>
      </c>
      <c r="U823" t="s">
        <v>3706</v>
      </c>
      <c r="V823" s="3"/>
      <c r="W823" s="3"/>
      <c r="AC823" s="3"/>
      <c r="AD823" s="3"/>
      <c r="AE823" s="19"/>
      <c r="AF823">
        <v>200</v>
      </c>
      <c r="AH823" t="s">
        <v>3707</v>
      </c>
      <c r="AI823" s="20" t="s">
        <v>3708</v>
      </c>
      <c r="AM823" t="s">
        <v>3709</v>
      </c>
      <c r="AN823" t="s">
        <v>79</v>
      </c>
      <c r="AO823" s="19"/>
      <c r="AP823" s="19"/>
      <c r="AQ823" s="19"/>
      <c r="AR823" s="19"/>
      <c r="AS823" s="19"/>
      <c r="AT823" s="19"/>
      <c r="AU823" s="19"/>
      <c r="AV823" s="19"/>
      <c r="AW823" s="19"/>
      <c r="AX823" s="19"/>
      <c r="AY823" s="19"/>
      <c r="AZ823" s="19"/>
      <c r="BA823" s="19"/>
      <c r="BB823" s="19"/>
      <c r="BC823" s="19"/>
      <c r="BD823" s="19"/>
      <c r="BE823" s="19"/>
      <c r="BF823" s="19"/>
      <c r="BG823" s="19"/>
      <c r="BH823" s="19"/>
      <c r="BI823" s="19"/>
      <c r="BJ823" s="19"/>
      <c r="BK823" s="19"/>
      <c r="BL823" s="19"/>
      <c r="BM823" s="19"/>
      <c r="BN823" s="19">
        <v>10</v>
      </c>
      <c r="BO823" s="19"/>
      <c r="BP823" s="19"/>
      <c r="BQ823" s="19"/>
      <c r="BR823" s="19"/>
      <c r="BS823" s="19"/>
      <c r="BT823" s="19"/>
      <c r="BU823" s="19"/>
      <c r="BV823" s="19"/>
      <c r="BW823" s="19"/>
      <c r="BX823" s="19"/>
      <c r="BY823" s="19"/>
      <c r="BZ823" s="19"/>
      <c r="CA823" s="19"/>
      <c r="CB823" s="19"/>
      <c r="CC823" s="19"/>
      <c r="CD823" s="19"/>
      <c r="CE823" s="19">
        <v>0</v>
      </c>
      <c r="CF823" s="19">
        <v>10</v>
      </c>
      <c r="CG823" s="19">
        <v>0</v>
      </c>
      <c r="CI823" t="s">
        <v>155</v>
      </c>
      <c r="CJ823" t="s">
        <v>109</v>
      </c>
      <c r="CL823" s="19">
        <v>1</v>
      </c>
      <c r="CM823" s="4">
        <v>9.3980555555555547</v>
      </c>
      <c r="CN823" s="4">
        <v>100.01416666666667</v>
      </c>
      <c r="CO823" t="s">
        <v>3710</v>
      </c>
      <c r="CP823" s="19">
        <v>0</v>
      </c>
      <c r="CQ823" s="19">
        <v>0</v>
      </c>
      <c r="CR823" s="19">
        <v>10</v>
      </c>
      <c r="CS823" s="19">
        <v>0</v>
      </c>
      <c r="CT823" s="19" t="s">
        <v>508</v>
      </c>
      <c r="CU823" s="19" t="s">
        <v>4036</v>
      </c>
    </row>
    <row r="824" spans="1:99" ht="20.75" customHeight="1" x14ac:dyDescent="0.2">
      <c r="A824">
        <v>10822</v>
      </c>
      <c r="B824" s="16" t="s">
        <v>3697</v>
      </c>
      <c r="C824" s="16" t="s">
        <v>3698</v>
      </c>
      <c r="D824" t="s">
        <v>3848</v>
      </c>
      <c r="E824" t="s">
        <v>3717</v>
      </c>
      <c r="F824" s="16" t="s">
        <v>3849</v>
      </c>
      <c r="G824" t="s">
        <v>3714</v>
      </c>
      <c r="H824" t="s">
        <v>155</v>
      </c>
      <c r="I824" s="16" t="s">
        <v>3434</v>
      </c>
      <c r="J824" s="16" t="s">
        <v>5</v>
      </c>
      <c r="K824" s="16" t="s">
        <v>1468</v>
      </c>
      <c r="L824" s="16" t="s">
        <v>68</v>
      </c>
      <c r="M824" t="s">
        <v>260</v>
      </c>
      <c r="N824" t="s">
        <v>3703</v>
      </c>
      <c r="O824" t="s">
        <v>3715</v>
      </c>
      <c r="P824" t="s">
        <v>3704</v>
      </c>
      <c r="Q824" s="2" t="s">
        <v>263</v>
      </c>
      <c r="R824" s="16" t="s">
        <v>3705</v>
      </c>
      <c r="S824">
        <v>2013</v>
      </c>
      <c r="T824" t="s">
        <v>3456</v>
      </c>
      <c r="U824" t="s">
        <v>3706</v>
      </c>
      <c r="V824" s="3"/>
      <c r="W824" s="3"/>
      <c r="AC824" s="3"/>
      <c r="AD824" s="3"/>
      <c r="AE824" s="19"/>
      <c r="AF824">
        <v>200</v>
      </c>
      <c r="AH824" t="s">
        <v>3707</v>
      </c>
      <c r="AI824" s="20" t="s">
        <v>3708</v>
      </c>
      <c r="AM824" t="s">
        <v>3709</v>
      </c>
      <c r="AN824" t="s">
        <v>79</v>
      </c>
      <c r="AO824" s="19"/>
      <c r="AP824" s="19"/>
      <c r="AQ824" s="19"/>
      <c r="AR824" s="19"/>
      <c r="AS824" s="19"/>
      <c r="AT824" s="19"/>
      <c r="AU824" s="19"/>
      <c r="AV824" s="19"/>
      <c r="AW824" s="19"/>
      <c r="AX824" s="19"/>
      <c r="AY824" s="19"/>
      <c r="AZ824" s="19"/>
      <c r="BA824" s="19"/>
      <c r="BB824" s="19"/>
      <c r="BC824" s="19"/>
      <c r="BD824" s="19"/>
      <c r="BE824" s="19"/>
      <c r="BF824" s="19"/>
      <c r="BG824" s="19"/>
      <c r="BH824" s="19"/>
      <c r="BI824" s="19"/>
      <c r="BJ824" s="19"/>
      <c r="BK824" s="19"/>
      <c r="BL824" s="19"/>
      <c r="BM824" s="19"/>
      <c r="BN824" s="19">
        <v>10</v>
      </c>
      <c r="BO824" s="19"/>
      <c r="BP824" s="19"/>
      <c r="BQ824" s="19"/>
      <c r="BR824" s="19"/>
      <c r="BS824" s="19"/>
      <c r="BT824" s="19"/>
      <c r="BU824" s="19"/>
      <c r="BV824" s="19"/>
      <c r="BW824" s="19"/>
      <c r="BX824" s="19"/>
      <c r="BY824" s="19"/>
      <c r="BZ824" s="19"/>
      <c r="CA824" s="19"/>
      <c r="CB824" s="19"/>
      <c r="CC824" s="19"/>
      <c r="CD824" s="19"/>
      <c r="CE824" s="19">
        <v>0</v>
      </c>
      <c r="CF824" s="19">
        <v>10</v>
      </c>
      <c r="CG824" s="19">
        <v>0</v>
      </c>
      <c r="CI824" t="s">
        <v>155</v>
      </c>
      <c r="CJ824" t="s">
        <v>109</v>
      </c>
      <c r="CL824" s="19">
        <v>1</v>
      </c>
      <c r="CM824" s="4">
        <v>8.6791666666666654</v>
      </c>
      <c r="CN824" s="4">
        <v>100.01416666666667</v>
      </c>
      <c r="CO824" t="s">
        <v>3710</v>
      </c>
      <c r="CP824" s="19">
        <v>0</v>
      </c>
      <c r="CQ824" s="19">
        <v>0</v>
      </c>
      <c r="CR824" s="19">
        <v>10</v>
      </c>
      <c r="CS824" s="19">
        <v>0</v>
      </c>
      <c r="CT824" s="19" t="s">
        <v>508</v>
      </c>
      <c r="CU824" s="19" t="s">
        <v>4036</v>
      </c>
    </row>
    <row r="825" spans="1:99" ht="21" customHeight="1" x14ac:dyDescent="0.2">
      <c r="A825">
        <v>10823</v>
      </c>
      <c r="B825" s="16" t="s">
        <v>3697</v>
      </c>
      <c r="C825" s="16" t="s">
        <v>3698</v>
      </c>
      <c r="D825" t="s">
        <v>3850</v>
      </c>
      <c r="E825" t="s">
        <v>3717</v>
      </c>
      <c r="F825" s="16" t="s">
        <v>3851</v>
      </c>
      <c r="G825" t="s">
        <v>3714</v>
      </c>
      <c r="H825" t="s">
        <v>155</v>
      </c>
      <c r="I825" s="16" t="s">
        <v>3434</v>
      </c>
      <c r="J825" s="16" t="s">
        <v>5</v>
      </c>
      <c r="K825" s="16" t="s">
        <v>1468</v>
      </c>
      <c r="L825" s="16" t="s">
        <v>68</v>
      </c>
      <c r="M825" t="s">
        <v>260</v>
      </c>
      <c r="N825" t="s">
        <v>3703</v>
      </c>
      <c r="O825" t="s">
        <v>3715</v>
      </c>
      <c r="P825" t="s">
        <v>3704</v>
      </c>
      <c r="Q825" s="2" t="s">
        <v>263</v>
      </c>
      <c r="R825" s="16" t="s">
        <v>3705</v>
      </c>
      <c r="S825">
        <v>2013</v>
      </c>
      <c r="T825" t="s">
        <v>3456</v>
      </c>
      <c r="U825" t="s">
        <v>3706</v>
      </c>
      <c r="V825" s="3"/>
      <c r="W825" s="3"/>
      <c r="AC825" s="3"/>
      <c r="AD825" s="3"/>
      <c r="AE825" s="19"/>
      <c r="AF825">
        <v>200</v>
      </c>
      <c r="AH825" t="s">
        <v>3707</v>
      </c>
      <c r="AI825" s="20" t="s">
        <v>3708</v>
      </c>
      <c r="AM825" t="s">
        <v>3709</v>
      </c>
      <c r="AN825" t="s">
        <v>79</v>
      </c>
      <c r="AO825" s="19"/>
      <c r="AP825" s="19"/>
      <c r="AQ825" s="19"/>
      <c r="AR825" s="19"/>
      <c r="AS825" s="19"/>
      <c r="AT825" s="19"/>
      <c r="AU825" s="19"/>
      <c r="AV825" s="19"/>
      <c r="AW825" s="19"/>
      <c r="AX825" s="19"/>
      <c r="AY825" s="19"/>
      <c r="AZ825" s="19"/>
      <c r="BA825" s="19"/>
      <c r="BB825" s="19"/>
      <c r="BC825" s="19"/>
      <c r="BD825" s="19"/>
      <c r="BE825" s="19"/>
      <c r="BF825" s="19"/>
      <c r="BG825" s="19"/>
      <c r="BH825" s="19"/>
      <c r="BI825" s="19"/>
      <c r="BJ825" s="19"/>
      <c r="BK825" s="19"/>
      <c r="BL825" s="19"/>
      <c r="BM825" s="19"/>
      <c r="BN825" s="19">
        <v>10</v>
      </c>
      <c r="BO825" s="19"/>
      <c r="BP825" s="19"/>
      <c r="BQ825" s="19"/>
      <c r="BR825" s="19"/>
      <c r="BS825" s="19"/>
      <c r="BT825" s="19"/>
      <c r="BU825" s="19"/>
      <c r="BV825" s="19"/>
      <c r="BW825" s="19"/>
      <c r="BX825" s="19"/>
      <c r="BY825" s="19"/>
      <c r="BZ825" s="19"/>
      <c r="CA825" s="19"/>
      <c r="CB825" s="19"/>
      <c r="CC825" s="19"/>
      <c r="CD825" s="19"/>
      <c r="CE825" s="19">
        <v>0</v>
      </c>
      <c r="CF825" s="19">
        <v>10</v>
      </c>
      <c r="CG825" s="19">
        <v>0</v>
      </c>
      <c r="CI825" t="s">
        <v>155</v>
      </c>
      <c r="CJ825" t="s">
        <v>109</v>
      </c>
      <c r="CL825" s="19">
        <v>1</v>
      </c>
      <c r="CM825" s="4">
        <v>9.3150000000000013</v>
      </c>
      <c r="CN825" s="4">
        <v>100.01416666666667</v>
      </c>
      <c r="CO825" t="s">
        <v>3710</v>
      </c>
      <c r="CP825" s="19">
        <v>0</v>
      </c>
      <c r="CQ825" s="19">
        <v>0</v>
      </c>
      <c r="CR825" s="19">
        <v>10</v>
      </c>
      <c r="CS825" s="19">
        <v>0</v>
      </c>
      <c r="CT825" s="19" t="s">
        <v>508</v>
      </c>
      <c r="CU825" s="19" t="s">
        <v>4036</v>
      </c>
    </row>
    <row r="826" spans="1:99" ht="20.75" customHeight="1" x14ac:dyDescent="0.2">
      <c r="A826">
        <v>10824</v>
      </c>
      <c r="B826" s="16" t="s">
        <v>3852</v>
      </c>
      <c r="C826" s="16" t="s">
        <v>3853</v>
      </c>
      <c r="D826" t="s">
        <v>3854</v>
      </c>
      <c r="E826" t="s">
        <v>3855</v>
      </c>
      <c r="F826" s="16" t="s">
        <v>3856</v>
      </c>
      <c r="G826" t="s">
        <v>3857</v>
      </c>
      <c r="H826" t="s">
        <v>3858</v>
      </c>
      <c r="I826" s="16" t="s">
        <v>65</v>
      </c>
      <c r="J826" s="16" t="s">
        <v>66</v>
      </c>
      <c r="K826" s="16" t="s">
        <v>156</v>
      </c>
      <c r="L826" s="16" t="s">
        <v>3</v>
      </c>
      <c r="M826" t="s">
        <v>99</v>
      </c>
      <c r="N826" t="s">
        <v>3859</v>
      </c>
      <c r="O826" t="s">
        <v>3860</v>
      </c>
      <c r="P826" t="s">
        <v>3861</v>
      </c>
      <c r="Q826" s="2" t="s">
        <v>3862</v>
      </c>
      <c r="R826" s="16"/>
      <c r="S826">
        <v>2019</v>
      </c>
      <c r="T826" t="s">
        <v>3456</v>
      </c>
      <c r="U826" t="s">
        <v>3706</v>
      </c>
      <c r="V826" s="3">
        <v>11250</v>
      </c>
      <c r="W826" s="3"/>
      <c r="Z826">
        <v>11</v>
      </c>
      <c r="AA826">
        <v>4</v>
      </c>
      <c r="AB826" s="51">
        <v>100000</v>
      </c>
      <c r="AC826" s="3">
        <v>787</v>
      </c>
      <c r="AD826" s="3">
        <v>3</v>
      </c>
      <c r="AE826" s="19"/>
      <c r="AF826">
        <v>20</v>
      </c>
      <c r="AH826" t="s">
        <v>3863</v>
      </c>
      <c r="AI826" s="20">
        <v>0.02</v>
      </c>
      <c r="AJ826">
        <v>2</v>
      </c>
      <c r="AM826" t="s">
        <v>2397</v>
      </c>
      <c r="AN826" t="s">
        <v>79</v>
      </c>
      <c r="AO826" s="19"/>
      <c r="AP826" s="19"/>
      <c r="AQ826" s="19"/>
      <c r="AR826" s="19"/>
      <c r="AS826" s="19"/>
      <c r="AT826" s="19"/>
      <c r="AU826" s="19"/>
      <c r="AV826" s="19"/>
      <c r="AW826" s="19"/>
      <c r="AX826" s="19"/>
      <c r="AY826" s="19"/>
      <c r="AZ826" s="19"/>
      <c r="BA826" s="19"/>
      <c r="BB826" s="19"/>
      <c r="BC826" s="19"/>
      <c r="BD826" s="19"/>
      <c r="BE826" s="19"/>
      <c r="BF826" s="19"/>
      <c r="BG826" s="19"/>
      <c r="BH826" s="19"/>
      <c r="BI826" s="19"/>
      <c r="BJ826" s="19"/>
      <c r="BK826" s="19"/>
      <c r="BL826" s="19"/>
      <c r="BM826" s="19"/>
      <c r="BN826" s="19"/>
      <c r="BO826" s="19"/>
      <c r="BP826" s="19"/>
      <c r="BQ826" s="19"/>
      <c r="BR826" s="19"/>
      <c r="BS826" s="19"/>
      <c r="BT826" s="19"/>
      <c r="BU826" s="19"/>
      <c r="BV826" s="19"/>
      <c r="BW826" s="19"/>
      <c r="BX826" s="19"/>
      <c r="BY826" s="19"/>
      <c r="BZ826" s="19"/>
      <c r="CA826" s="19"/>
      <c r="CB826" s="19"/>
      <c r="CC826" s="19">
        <v>909</v>
      </c>
      <c r="CD826" s="19"/>
      <c r="CE826" s="19">
        <v>0</v>
      </c>
      <c r="CF826" s="19">
        <v>909</v>
      </c>
      <c r="CG826" s="19">
        <v>0</v>
      </c>
      <c r="CH826" t="s">
        <v>80</v>
      </c>
      <c r="CI826" t="s">
        <v>130</v>
      </c>
      <c r="CJ826" t="s">
        <v>82</v>
      </c>
      <c r="CL826" s="19">
        <v>0</v>
      </c>
      <c r="CM826" s="4">
        <v>23.421944444444446</v>
      </c>
      <c r="CN826" s="4">
        <v>53.914999999999999</v>
      </c>
      <c r="CO826" t="s">
        <v>82</v>
      </c>
      <c r="CP826" s="19">
        <v>0</v>
      </c>
      <c r="CQ826" s="19">
        <v>0</v>
      </c>
      <c r="CR826" s="19">
        <v>0</v>
      </c>
      <c r="CS826" s="19">
        <v>909</v>
      </c>
      <c r="CT826" s="19" t="s">
        <v>3519</v>
      </c>
      <c r="CU826" s="19" t="s">
        <v>4036</v>
      </c>
    </row>
    <row r="827" spans="1:99" ht="20.75" customHeight="1" x14ac:dyDescent="0.2">
      <c r="A827">
        <v>10825</v>
      </c>
      <c r="B827" s="16" t="s">
        <v>3852</v>
      </c>
      <c r="C827" s="16" t="s">
        <v>3853</v>
      </c>
      <c r="D827" s="19" t="s">
        <v>3854</v>
      </c>
      <c r="E827" t="s">
        <v>3855</v>
      </c>
      <c r="F827" s="16" t="s">
        <v>3864</v>
      </c>
      <c r="G827" t="s">
        <v>3857</v>
      </c>
      <c r="H827" t="s">
        <v>3865</v>
      </c>
      <c r="I827" s="16" t="s">
        <v>65</v>
      </c>
      <c r="J827" s="16" t="s">
        <v>66</v>
      </c>
      <c r="K827" s="16" t="s">
        <v>156</v>
      </c>
      <c r="L827" s="16" t="s">
        <v>3</v>
      </c>
      <c r="M827" t="s">
        <v>157</v>
      </c>
      <c r="N827" t="s">
        <v>3859</v>
      </c>
      <c r="O827" t="s">
        <v>3860</v>
      </c>
      <c r="P827" t="s">
        <v>3861</v>
      </c>
      <c r="Q827" s="2" t="s">
        <v>3866</v>
      </c>
      <c r="R827" s="16" t="s">
        <v>3867</v>
      </c>
      <c r="S827">
        <v>2019</v>
      </c>
      <c r="T827" t="s">
        <v>3456</v>
      </c>
      <c r="U827" t="s">
        <v>3706</v>
      </c>
      <c r="V827" s="3"/>
      <c r="W827" s="3"/>
      <c r="Z827">
        <v>21.67</v>
      </c>
      <c r="AA827">
        <v>66</v>
      </c>
      <c r="AB827" s="51">
        <v>100000</v>
      </c>
      <c r="AC827" s="3">
        <v>387</v>
      </c>
      <c r="AD827" s="3">
        <v>3</v>
      </c>
      <c r="AE827" s="19"/>
      <c r="AF827">
        <v>20</v>
      </c>
      <c r="AH827" t="s">
        <v>3863</v>
      </c>
      <c r="AI827" s="20">
        <v>0.02</v>
      </c>
      <c r="AJ827">
        <v>2</v>
      </c>
      <c r="AM827" t="s">
        <v>2397</v>
      </c>
      <c r="AN827" t="s">
        <v>79</v>
      </c>
      <c r="AO827" s="19"/>
      <c r="AP827" s="19"/>
      <c r="AQ827" s="19"/>
      <c r="AR827" s="19"/>
      <c r="AS827" s="19"/>
      <c r="AT827" s="19"/>
      <c r="AU827" s="19"/>
      <c r="AV827" s="19"/>
      <c r="AW827" s="19"/>
      <c r="AX827" s="19"/>
      <c r="AY827" s="19"/>
      <c r="AZ827" s="19"/>
      <c r="BA827" s="19"/>
      <c r="BB827" s="19"/>
      <c r="BC827" s="19"/>
      <c r="BD827" s="19"/>
      <c r="BE827" s="19"/>
      <c r="BF827" s="19"/>
      <c r="BG827" s="19"/>
      <c r="BH827" s="19"/>
      <c r="BI827" s="19"/>
      <c r="BJ827" s="19"/>
      <c r="BK827" s="19"/>
      <c r="BL827" s="19"/>
      <c r="BM827" s="19"/>
      <c r="BN827" s="19"/>
      <c r="BO827" s="19"/>
      <c r="BP827" s="19"/>
      <c r="BQ827" s="19"/>
      <c r="BR827" s="19"/>
      <c r="BS827" s="19"/>
      <c r="BT827" s="19"/>
      <c r="BU827" s="19"/>
      <c r="BV827" s="19"/>
      <c r="BW827" s="19"/>
      <c r="BX827" s="19"/>
      <c r="BY827" s="19"/>
      <c r="BZ827" s="19"/>
      <c r="CA827" s="19"/>
      <c r="CB827" s="19"/>
      <c r="CC827" s="19">
        <v>5000</v>
      </c>
      <c r="CD827" s="19"/>
      <c r="CE827" s="19">
        <v>0</v>
      </c>
      <c r="CF827" s="19">
        <v>5000</v>
      </c>
      <c r="CG827" s="19">
        <v>0</v>
      </c>
      <c r="CH827" t="s">
        <v>108</v>
      </c>
      <c r="CI827" t="s">
        <v>130</v>
      </c>
      <c r="CJ827" t="s">
        <v>82</v>
      </c>
      <c r="CL827" s="19">
        <v>0</v>
      </c>
      <c r="CM827" s="4">
        <v>23.421944444444446</v>
      </c>
      <c r="CN827" s="4">
        <v>53.914999999999999</v>
      </c>
      <c r="CO827" t="s">
        <v>82</v>
      </c>
      <c r="CP827" s="19">
        <v>0</v>
      </c>
      <c r="CQ827" s="19">
        <v>0</v>
      </c>
      <c r="CR827" s="19">
        <v>0</v>
      </c>
      <c r="CS827" s="19">
        <v>5000</v>
      </c>
      <c r="CT827" s="19" t="s">
        <v>3519</v>
      </c>
      <c r="CU827" s="19" t="s">
        <v>4036</v>
      </c>
    </row>
    <row r="828" spans="1:99" ht="20.75" customHeight="1" x14ac:dyDescent="0.2">
      <c r="A828">
        <v>10826</v>
      </c>
      <c r="B828" s="16" t="s">
        <v>3852</v>
      </c>
      <c r="C828" s="16" t="s">
        <v>3853</v>
      </c>
      <c r="D828" t="s">
        <v>3854</v>
      </c>
      <c r="E828" t="s">
        <v>3855</v>
      </c>
      <c r="F828" s="16" t="s">
        <v>3868</v>
      </c>
      <c r="G828" t="s">
        <v>3857</v>
      </c>
      <c r="H828" t="s">
        <v>3869</v>
      </c>
      <c r="I828" s="16" t="s">
        <v>65</v>
      </c>
      <c r="J828" s="16" t="s">
        <v>66</v>
      </c>
      <c r="K828" s="16" t="s">
        <v>156</v>
      </c>
      <c r="L828" s="16" t="s">
        <v>3</v>
      </c>
      <c r="M828" t="s">
        <v>2182</v>
      </c>
      <c r="N828" t="s">
        <v>3859</v>
      </c>
      <c r="O828" t="s">
        <v>3860</v>
      </c>
      <c r="P828" t="s">
        <v>124</v>
      </c>
      <c r="Q828" s="2" t="s">
        <v>161</v>
      </c>
      <c r="R828" s="16" t="s">
        <v>3870</v>
      </c>
      <c r="S828">
        <v>2019</v>
      </c>
      <c r="T828" t="s">
        <v>3456</v>
      </c>
      <c r="U828" t="s">
        <v>3706</v>
      </c>
      <c r="V828" s="3"/>
      <c r="W828" s="3"/>
      <c r="Z828">
        <v>28</v>
      </c>
      <c r="AA828">
        <v>161</v>
      </c>
      <c r="AB828" s="51">
        <v>100000</v>
      </c>
      <c r="AC828" s="3">
        <v>278</v>
      </c>
      <c r="AD828" s="3">
        <v>3</v>
      </c>
      <c r="AE828" s="19"/>
      <c r="AF828">
        <v>20</v>
      </c>
      <c r="AH828" t="s">
        <v>3863</v>
      </c>
      <c r="AI828" s="20">
        <v>0.02</v>
      </c>
      <c r="AJ828">
        <v>2</v>
      </c>
      <c r="AM828" t="s">
        <v>3871</v>
      </c>
      <c r="AN828" t="s">
        <v>79</v>
      </c>
      <c r="AO828" s="19"/>
      <c r="AP828" s="19"/>
      <c r="AQ828" s="19"/>
      <c r="AR828" s="19"/>
      <c r="AS828" s="19"/>
      <c r="AT828" s="19"/>
      <c r="AU828" s="19"/>
      <c r="AV828" s="19"/>
      <c r="AW828" s="19"/>
      <c r="AX828" s="19"/>
      <c r="AY828" s="19"/>
      <c r="AZ828" s="19"/>
      <c r="BA828" s="19"/>
      <c r="BB828" s="19"/>
      <c r="BC828" s="19"/>
      <c r="BD828" s="19"/>
      <c r="BE828" s="19"/>
      <c r="BF828" s="19"/>
      <c r="BG828" s="19"/>
      <c r="BH828" s="19"/>
      <c r="BI828" s="19"/>
      <c r="BJ828" s="19"/>
      <c r="BK828" s="19"/>
      <c r="BL828" s="19"/>
      <c r="BM828" s="19"/>
      <c r="BN828" s="19"/>
      <c r="BO828" s="19"/>
      <c r="BP828" s="19"/>
      <c r="BQ828" s="19"/>
      <c r="BR828" s="19"/>
      <c r="BS828" s="19"/>
      <c r="BT828" s="19"/>
      <c r="BU828" s="19"/>
      <c r="BV828" s="19"/>
      <c r="BW828" s="19"/>
      <c r="BX828" s="19"/>
      <c r="BY828" s="19"/>
      <c r="BZ828" s="19"/>
      <c r="CA828" s="19"/>
      <c r="CB828" s="19"/>
      <c r="CC828" s="19">
        <v>8898.2800000000007</v>
      </c>
      <c r="CD828" s="19"/>
      <c r="CE828" s="19">
        <v>0</v>
      </c>
      <c r="CF828" s="19">
        <v>8898.2800000000007</v>
      </c>
      <c r="CG828" s="19">
        <v>0</v>
      </c>
      <c r="CH828" t="s">
        <v>108</v>
      </c>
      <c r="CI828" t="s">
        <v>130</v>
      </c>
      <c r="CJ828" t="s">
        <v>109</v>
      </c>
      <c r="CL828" s="19">
        <v>0</v>
      </c>
      <c r="CM828" s="4">
        <v>23.421944444444446</v>
      </c>
      <c r="CN828" s="4">
        <v>53.914999999999999</v>
      </c>
      <c r="CO828" t="s">
        <v>109</v>
      </c>
      <c r="CP828" s="19">
        <v>0</v>
      </c>
      <c r="CQ828" s="19">
        <v>0</v>
      </c>
      <c r="CR828" s="19">
        <v>0</v>
      </c>
      <c r="CS828" s="19">
        <v>8898.2800000000007</v>
      </c>
      <c r="CT828" s="19" t="s">
        <v>3519</v>
      </c>
      <c r="CU828" s="19" t="s">
        <v>4036</v>
      </c>
    </row>
    <row r="829" spans="1:99" ht="20.75" customHeight="1" x14ac:dyDescent="0.2">
      <c r="A829">
        <v>10827</v>
      </c>
      <c r="B829" s="16" t="s">
        <v>3852</v>
      </c>
      <c r="C829" s="16" t="s">
        <v>3853</v>
      </c>
      <c r="D829" t="s">
        <v>3854</v>
      </c>
      <c r="E829" t="s">
        <v>3855</v>
      </c>
      <c r="F829" s="16" t="s">
        <v>3872</v>
      </c>
      <c r="G829" t="s">
        <v>3857</v>
      </c>
      <c r="H829" t="s">
        <v>3873</v>
      </c>
      <c r="I829" s="16" t="s">
        <v>65</v>
      </c>
      <c r="J829" s="16" t="s">
        <v>66</v>
      </c>
      <c r="K829" s="16" t="s">
        <v>156</v>
      </c>
      <c r="L829" s="16" t="s">
        <v>3</v>
      </c>
      <c r="M829" t="s">
        <v>612</v>
      </c>
      <c r="N829" t="s">
        <v>3859</v>
      </c>
      <c r="O829" t="s">
        <v>3860</v>
      </c>
      <c r="P829" t="s">
        <v>124</v>
      </c>
      <c r="Q829" s="2" t="s">
        <v>161</v>
      </c>
      <c r="R829" s="16" t="s">
        <v>3874</v>
      </c>
      <c r="S829">
        <v>2019</v>
      </c>
      <c r="T829" t="s">
        <v>3456</v>
      </c>
      <c r="U829" t="s">
        <v>3706</v>
      </c>
      <c r="V829" s="3"/>
      <c r="W829" s="3"/>
      <c r="Z829">
        <v>25</v>
      </c>
      <c r="AA829">
        <v>87</v>
      </c>
      <c r="AB829" s="51">
        <v>100000</v>
      </c>
      <c r="AC829" s="3">
        <v>121</v>
      </c>
      <c r="AD829" s="3">
        <v>3</v>
      </c>
      <c r="AE829" s="19"/>
      <c r="AF829">
        <v>20</v>
      </c>
      <c r="AH829" t="s">
        <v>3863</v>
      </c>
      <c r="AI829" s="20">
        <v>0.02</v>
      </c>
      <c r="AJ829">
        <v>2</v>
      </c>
      <c r="AM829" t="s">
        <v>3871</v>
      </c>
      <c r="AN829" t="s">
        <v>79</v>
      </c>
      <c r="AO829" s="19"/>
      <c r="AP829" s="19"/>
      <c r="AQ829" s="19"/>
      <c r="AR829" s="19"/>
      <c r="AS829" s="19"/>
      <c r="AT829" s="19"/>
      <c r="AU829" s="19"/>
      <c r="AV829" s="19"/>
      <c r="AW829" s="19"/>
      <c r="AX829" s="19"/>
      <c r="AY829" s="19"/>
      <c r="AZ829" s="19"/>
      <c r="BA829" s="19"/>
      <c r="BB829" s="19"/>
      <c r="BC829" s="19"/>
      <c r="BD829" s="19"/>
      <c r="BE829" s="19"/>
      <c r="BF829" s="19"/>
      <c r="BG829" s="19"/>
      <c r="BH829" s="19"/>
      <c r="BI829" s="19"/>
      <c r="BJ829" s="19"/>
      <c r="BK829" s="19"/>
      <c r="BL829" s="19"/>
      <c r="BM829" s="19"/>
      <c r="BN829" s="19"/>
      <c r="BO829" s="19"/>
      <c r="BP829" s="19"/>
      <c r="BQ829" s="19"/>
      <c r="BR829" s="19"/>
      <c r="BS829" s="19"/>
      <c r="BT829" s="19"/>
      <c r="BU829" s="19"/>
      <c r="BV829" s="19"/>
      <c r="BW829" s="19"/>
      <c r="BX829" s="19"/>
      <c r="BY829" s="19"/>
      <c r="BZ829" s="19"/>
      <c r="CA829" s="19"/>
      <c r="CB829" s="19"/>
      <c r="CC829" s="19">
        <v>1895.55</v>
      </c>
      <c r="CD829" s="19"/>
      <c r="CE829" s="19">
        <v>0</v>
      </c>
      <c r="CF829" s="19">
        <v>1895.55</v>
      </c>
      <c r="CG829" s="19">
        <v>0</v>
      </c>
      <c r="CH829" t="s">
        <v>108</v>
      </c>
      <c r="CI829" t="s">
        <v>130</v>
      </c>
      <c r="CJ829" t="s">
        <v>109</v>
      </c>
      <c r="CL829" s="19">
        <v>0</v>
      </c>
      <c r="CM829" s="4">
        <v>23.421944444444446</v>
      </c>
      <c r="CN829" s="4">
        <v>53.914999999999999</v>
      </c>
      <c r="CO829" t="s">
        <v>109</v>
      </c>
      <c r="CP829" s="19">
        <v>0</v>
      </c>
      <c r="CQ829" s="19">
        <v>0</v>
      </c>
      <c r="CR829" s="19">
        <v>0</v>
      </c>
      <c r="CS829" s="19">
        <v>1895.55</v>
      </c>
      <c r="CT829" s="19" t="s">
        <v>3519</v>
      </c>
      <c r="CU829" s="19" t="s">
        <v>4036</v>
      </c>
    </row>
    <row r="830" spans="1:99" ht="20.75" customHeight="1" x14ac:dyDescent="0.2">
      <c r="A830">
        <v>10828</v>
      </c>
      <c r="B830" s="16" t="s">
        <v>3875</v>
      </c>
      <c r="C830" s="16" t="s">
        <v>3876</v>
      </c>
      <c r="D830" s="52" t="s">
        <v>3877</v>
      </c>
      <c r="E830" s="52" t="s">
        <v>3878</v>
      </c>
      <c r="F830" s="16" t="s">
        <v>3879</v>
      </c>
      <c r="G830" t="s">
        <v>3879</v>
      </c>
      <c r="H830" t="s">
        <v>260</v>
      </c>
      <c r="I830" s="16" t="s">
        <v>65</v>
      </c>
      <c r="J830" s="16" t="s">
        <v>66</v>
      </c>
      <c r="K830" s="16" t="s">
        <v>1468</v>
      </c>
      <c r="L830" s="16" t="s">
        <v>3</v>
      </c>
      <c r="M830" t="s">
        <v>3880</v>
      </c>
      <c r="N830" t="s">
        <v>3429</v>
      </c>
      <c r="O830" t="s">
        <v>3881</v>
      </c>
      <c r="P830" t="s">
        <v>1626</v>
      </c>
      <c r="Q830" s="2" t="s">
        <v>3882</v>
      </c>
      <c r="R830" s="16" t="s">
        <v>3883</v>
      </c>
      <c r="S830">
        <v>2013</v>
      </c>
      <c r="T830" t="s">
        <v>3456</v>
      </c>
      <c r="U830" t="s">
        <v>3706</v>
      </c>
      <c r="V830" s="3">
        <v>25000</v>
      </c>
      <c r="W830" s="3"/>
      <c r="AC830" s="3"/>
      <c r="AD830" s="3"/>
      <c r="AE830" s="19"/>
      <c r="AF830">
        <v>200</v>
      </c>
      <c r="AH830" t="s">
        <v>1575</v>
      </c>
      <c r="AI830" s="20"/>
      <c r="AM830" t="s">
        <v>3884</v>
      </c>
      <c r="AN830" t="s">
        <v>79</v>
      </c>
      <c r="AO830" s="19"/>
      <c r="AP830" s="19"/>
      <c r="AQ830" s="19"/>
      <c r="AR830" s="19"/>
      <c r="AS830" s="19"/>
      <c r="AT830" s="19"/>
      <c r="AU830" s="19"/>
      <c r="AV830" s="19"/>
      <c r="AW830" s="19"/>
      <c r="AX830" s="19"/>
      <c r="AY830" s="19"/>
      <c r="AZ830" s="19"/>
      <c r="BA830" s="19"/>
      <c r="BB830" s="19"/>
      <c r="BC830" s="19"/>
      <c r="BD830" s="19"/>
      <c r="BE830" s="19"/>
      <c r="BF830" s="19"/>
      <c r="BG830" s="19"/>
      <c r="BH830" s="19"/>
      <c r="BI830" s="19"/>
      <c r="BJ830" s="19"/>
      <c r="BK830" s="19"/>
      <c r="BL830" s="19"/>
      <c r="BM830" s="19"/>
      <c r="BN830" s="19"/>
      <c r="BO830" s="19"/>
      <c r="BP830" s="19"/>
      <c r="BQ830" s="19"/>
      <c r="BR830" s="19"/>
      <c r="BS830" s="19"/>
      <c r="BT830" s="19"/>
      <c r="BU830" s="19"/>
      <c r="BV830" s="19"/>
      <c r="BW830" s="19"/>
      <c r="BX830" s="19"/>
      <c r="BY830" s="19"/>
      <c r="BZ830" s="19"/>
      <c r="CA830" s="19"/>
      <c r="CB830" s="19"/>
      <c r="CC830" s="19">
        <v>1757</v>
      </c>
      <c r="CD830" s="19"/>
      <c r="CE830" s="19">
        <v>0</v>
      </c>
      <c r="CF830" s="19">
        <v>1757</v>
      </c>
      <c r="CG830" s="19">
        <v>0</v>
      </c>
      <c r="CH830" t="s">
        <v>108</v>
      </c>
      <c r="CI830" t="s">
        <v>3741</v>
      </c>
      <c r="CJ830" t="s">
        <v>109</v>
      </c>
      <c r="CL830" s="19">
        <v>0</v>
      </c>
      <c r="CM830" s="4">
        <v>10.215277777777777</v>
      </c>
      <c r="CN830" s="4">
        <v>108.19194444444445</v>
      </c>
      <c r="CO830" t="s">
        <v>109</v>
      </c>
      <c r="CP830" s="19">
        <v>0</v>
      </c>
      <c r="CQ830" s="19">
        <v>0</v>
      </c>
      <c r="CR830" s="19">
        <v>0</v>
      </c>
      <c r="CS830" s="19">
        <v>1757</v>
      </c>
      <c r="CT830" s="19" t="s">
        <v>508</v>
      </c>
      <c r="CU830" s="19" t="s">
        <v>4036</v>
      </c>
    </row>
    <row r="831" spans="1:99" ht="20.75" customHeight="1" x14ac:dyDescent="0.2">
      <c r="A831">
        <v>10829</v>
      </c>
      <c r="B831" s="16" t="s">
        <v>3875</v>
      </c>
      <c r="C831" s="16" t="s">
        <v>3876</v>
      </c>
      <c r="D831" s="52" t="s">
        <v>3885</v>
      </c>
      <c r="E831" s="52" t="s">
        <v>3886</v>
      </c>
      <c r="F831" s="16" t="s">
        <v>3887</v>
      </c>
      <c r="G831" t="s">
        <v>3888</v>
      </c>
      <c r="H831" t="s">
        <v>260</v>
      </c>
      <c r="I831" s="16" t="s">
        <v>65</v>
      </c>
      <c r="J831" s="16" t="s">
        <v>66</v>
      </c>
      <c r="K831" s="16" t="s">
        <v>1468</v>
      </c>
      <c r="L831" s="16" t="s">
        <v>3</v>
      </c>
      <c r="M831" t="s">
        <v>260</v>
      </c>
      <c r="N831" t="s">
        <v>3429</v>
      </c>
      <c r="O831" t="s">
        <v>3881</v>
      </c>
      <c r="P831" t="s">
        <v>1626</v>
      </c>
      <c r="Q831" s="2" t="s">
        <v>3882</v>
      </c>
      <c r="R831" s="16" t="s">
        <v>3889</v>
      </c>
      <c r="S831">
        <v>2013</v>
      </c>
      <c r="T831" t="s">
        <v>3456</v>
      </c>
      <c r="U831" t="s">
        <v>3706</v>
      </c>
      <c r="V831" s="3">
        <v>34000</v>
      </c>
      <c r="W831" s="3"/>
      <c r="AC831" s="3"/>
      <c r="AD831" s="3"/>
      <c r="AE831" s="19"/>
      <c r="AF831">
        <v>200</v>
      </c>
      <c r="AH831" t="s">
        <v>1575</v>
      </c>
      <c r="AI831" s="20"/>
      <c r="AM831" t="s">
        <v>3890</v>
      </c>
      <c r="AN831" t="s">
        <v>79</v>
      </c>
      <c r="AO831" s="19"/>
      <c r="AP831" s="19"/>
      <c r="AQ831" s="19"/>
      <c r="AR831" s="19"/>
      <c r="AS831" s="19"/>
      <c r="AT831" s="19"/>
      <c r="AU831" s="19"/>
      <c r="AV831" s="19"/>
      <c r="AW831" s="19"/>
      <c r="AX831" s="19"/>
      <c r="AY831" s="19"/>
      <c r="AZ831" s="19"/>
      <c r="BA831" s="19"/>
      <c r="BB831" s="19"/>
      <c r="BC831" s="19"/>
      <c r="BD831" s="19"/>
      <c r="BE831" s="19"/>
      <c r="BF831" s="19"/>
      <c r="BG831" s="19"/>
      <c r="BH831" s="19"/>
      <c r="BI831" s="19"/>
      <c r="BJ831" s="19"/>
      <c r="BK831" s="19"/>
      <c r="BL831" s="19"/>
      <c r="BM831" s="19"/>
      <c r="BN831" s="19"/>
      <c r="BO831" s="19"/>
      <c r="BP831" s="19"/>
      <c r="BQ831" s="19"/>
      <c r="BR831" s="19"/>
      <c r="BS831" s="19"/>
      <c r="BT831" s="19"/>
      <c r="BU831" s="19"/>
      <c r="BV831" s="19"/>
      <c r="BW831" s="19"/>
      <c r="BX831" s="19"/>
      <c r="BY831" s="19"/>
      <c r="BZ831" s="19"/>
      <c r="CA831" s="19"/>
      <c r="CB831" s="19"/>
      <c r="CC831" s="19">
        <v>327</v>
      </c>
      <c r="CD831" s="19"/>
      <c r="CE831" s="19">
        <v>0</v>
      </c>
      <c r="CF831" s="19">
        <v>327</v>
      </c>
      <c r="CG831" s="19">
        <v>0</v>
      </c>
      <c r="CH831" t="s">
        <v>108</v>
      </c>
      <c r="CI831" t="s">
        <v>3741</v>
      </c>
      <c r="CJ831" t="s">
        <v>109</v>
      </c>
      <c r="CL831" s="19">
        <v>0</v>
      </c>
      <c r="CM831" s="4">
        <v>10.661999999999999</v>
      </c>
      <c r="CN831" s="4">
        <v>103.51111111111111</v>
      </c>
      <c r="CO831" t="s">
        <v>109</v>
      </c>
      <c r="CP831" s="19">
        <v>0</v>
      </c>
      <c r="CQ831" s="19">
        <v>0</v>
      </c>
      <c r="CR831" s="19">
        <v>0</v>
      </c>
      <c r="CS831" s="19">
        <v>327</v>
      </c>
      <c r="CT831" s="19" t="s">
        <v>508</v>
      </c>
      <c r="CU831" s="19" t="s">
        <v>4036</v>
      </c>
    </row>
    <row r="832" spans="1:99" ht="20.75" customHeight="1" x14ac:dyDescent="0.2">
      <c r="A832">
        <v>10830</v>
      </c>
      <c r="B832" s="16" t="s">
        <v>3875</v>
      </c>
      <c r="C832" s="16" t="s">
        <v>3876</v>
      </c>
      <c r="D832" t="s">
        <v>3891</v>
      </c>
      <c r="E832" t="s">
        <v>3892</v>
      </c>
      <c r="F832" s="16" t="s">
        <v>3893</v>
      </c>
      <c r="G832" t="s">
        <v>3894</v>
      </c>
      <c r="H832" t="s">
        <v>260</v>
      </c>
      <c r="I832" s="16" t="s">
        <v>65</v>
      </c>
      <c r="J832" s="16" t="s">
        <v>66</v>
      </c>
      <c r="K832" s="16" t="s">
        <v>1468</v>
      </c>
      <c r="L832" s="16" t="s">
        <v>3</v>
      </c>
      <c r="M832" t="s">
        <v>260</v>
      </c>
      <c r="N832" t="s">
        <v>3429</v>
      </c>
      <c r="O832" t="s">
        <v>3881</v>
      </c>
      <c r="P832" t="s">
        <v>1626</v>
      </c>
      <c r="Q832" s="2" t="s">
        <v>3882</v>
      </c>
      <c r="R832" s="16" t="s">
        <v>3883</v>
      </c>
      <c r="S832">
        <v>2013</v>
      </c>
      <c r="T832" t="s">
        <v>3456</v>
      </c>
      <c r="U832" t="s">
        <v>3706</v>
      </c>
      <c r="V832" s="3">
        <v>75000</v>
      </c>
      <c r="W832" s="3"/>
      <c r="AC832" s="3"/>
      <c r="AD832" s="3"/>
      <c r="AE832" s="19"/>
      <c r="AF832">
        <v>200</v>
      </c>
      <c r="AH832" t="s">
        <v>1575</v>
      </c>
      <c r="AI832" s="20"/>
      <c r="AM832" t="s">
        <v>3890</v>
      </c>
      <c r="AN832" t="s">
        <v>79</v>
      </c>
      <c r="AO832" s="19"/>
      <c r="AP832" s="19"/>
      <c r="AQ832" s="19"/>
      <c r="AR832" s="19"/>
      <c r="AS832" s="19"/>
      <c r="AT832" s="19"/>
      <c r="AU832" s="19"/>
      <c r="AV832" s="19"/>
      <c r="AW832" s="19"/>
      <c r="AX832" s="19"/>
      <c r="AY832" s="19"/>
      <c r="AZ832" s="19"/>
      <c r="BA832" s="19"/>
      <c r="BB832" s="19"/>
      <c r="BC832" s="19"/>
      <c r="BD832" s="19"/>
      <c r="BE832" s="19"/>
      <c r="BF832" s="19"/>
      <c r="BG832" s="19"/>
      <c r="BH832" s="19"/>
      <c r="BI832" s="19"/>
      <c r="BJ832" s="19"/>
      <c r="BK832" s="19"/>
      <c r="BL832" s="19"/>
      <c r="BM832" s="19"/>
      <c r="BN832" s="19"/>
      <c r="BO832" s="19"/>
      <c r="BP832" s="19"/>
      <c r="BQ832" s="19"/>
      <c r="BR832" s="19"/>
      <c r="BS832" s="19"/>
      <c r="BT832" s="19"/>
      <c r="BU832" s="19"/>
      <c r="BV832" s="19"/>
      <c r="BW832" s="19"/>
      <c r="BX832" s="19"/>
      <c r="BY832" s="19"/>
      <c r="BZ832" s="19"/>
      <c r="CA832" s="19"/>
      <c r="CB832" s="19"/>
      <c r="CC832" s="19">
        <v>1544</v>
      </c>
      <c r="CD832" s="19"/>
      <c r="CE832" s="19">
        <v>0</v>
      </c>
      <c r="CF832" s="19">
        <v>1544</v>
      </c>
      <c r="CG832" s="19">
        <v>0</v>
      </c>
      <c r="CH832" t="s">
        <v>108</v>
      </c>
      <c r="CI832" t="s">
        <v>3741</v>
      </c>
      <c r="CJ832" t="s">
        <v>109</v>
      </c>
      <c r="CL832" s="19">
        <v>0</v>
      </c>
      <c r="CM832" s="4">
        <v>0.14266666666666666</v>
      </c>
      <c r="CN832" s="4">
        <v>107.51666666666667</v>
      </c>
      <c r="CO832" t="s">
        <v>109</v>
      </c>
      <c r="CP832" s="19">
        <v>0</v>
      </c>
      <c r="CQ832" s="19">
        <v>0</v>
      </c>
      <c r="CR832" s="19">
        <v>0</v>
      </c>
      <c r="CS832" s="19">
        <v>1544</v>
      </c>
      <c r="CT832" s="19" t="s">
        <v>508</v>
      </c>
      <c r="CU832" s="19" t="s">
        <v>4036</v>
      </c>
    </row>
    <row r="833" spans="1:99" ht="20.75" customHeight="1" x14ac:dyDescent="0.2">
      <c r="A833">
        <v>10831</v>
      </c>
      <c r="B833" s="16" t="s">
        <v>3875</v>
      </c>
      <c r="C833" s="16" t="s">
        <v>3876</v>
      </c>
      <c r="D833" s="19" t="s">
        <v>3895</v>
      </c>
      <c r="E833" t="s">
        <v>3896</v>
      </c>
      <c r="F833" s="16" t="s">
        <v>3897</v>
      </c>
      <c r="G833" t="s">
        <v>3898</v>
      </c>
      <c r="H833" t="s">
        <v>260</v>
      </c>
      <c r="I833" s="16" t="s">
        <v>65</v>
      </c>
      <c r="J833" s="16" t="s">
        <v>66</v>
      </c>
      <c r="K833" s="16" t="s">
        <v>1468</v>
      </c>
      <c r="L833" s="16" t="s">
        <v>3</v>
      </c>
      <c r="M833" t="s">
        <v>260</v>
      </c>
      <c r="N833" t="s">
        <v>3429</v>
      </c>
      <c r="O833" t="s">
        <v>3881</v>
      </c>
      <c r="P833" t="s">
        <v>1626</v>
      </c>
      <c r="Q833" s="2" t="s">
        <v>3882</v>
      </c>
      <c r="R833" s="16" t="s">
        <v>3883</v>
      </c>
      <c r="S833">
        <v>2013</v>
      </c>
      <c r="T833" t="s">
        <v>3456</v>
      </c>
      <c r="U833" t="s">
        <v>3706</v>
      </c>
      <c r="V833" s="3">
        <v>80000</v>
      </c>
      <c r="W833" s="3"/>
      <c r="AC833" s="3"/>
      <c r="AD833" s="3"/>
      <c r="AE833" s="19"/>
      <c r="AF833">
        <v>200</v>
      </c>
      <c r="AH833" t="s">
        <v>1575</v>
      </c>
      <c r="AI833" s="20"/>
      <c r="AM833" t="s">
        <v>3890</v>
      </c>
      <c r="AN833" t="s">
        <v>79</v>
      </c>
      <c r="AO833" s="19"/>
      <c r="AP833" s="19"/>
      <c r="AQ833" s="19"/>
      <c r="AR833" s="19"/>
      <c r="AS833" s="19"/>
      <c r="AT833" s="19"/>
      <c r="AU833" s="19"/>
      <c r="AV833" s="19"/>
      <c r="AW833" s="19"/>
      <c r="AX833" s="19"/>
      <c r="AY833" s="19"/>
      <c r="AZ833" s="19"/>
      <c r="BA833" s="19"/>
      <c r="BB833" s="19"/>
      <c r="BC833" s="19"/>
      <c r="BD833" s="19"/>
      <c r="BE833" s="19"/>
      <c r="BF833" s="19"/>
      <c r="BG833" s="19"/>
      <c r="BH833" s="19"/>
      <c r="BI833" s="19"/>
      <c r="BJ833" s="19"/>
      <c r="BK833" s="19"/>
      <c r="BL833" s="19"/>
      <c r="BM833" s="19"/>
      <c r="BN833" s="19"/>
      <c r="BO833" s="19"/>
      <c r="BP833" s="19"/>
      <c r="BQ833" s="19"/>
      <c r="BR833" s="19"/>
      <c r="BS833" s="19"/>
      <c r="BT833" s="19"/>
      <c r="BU833" s="19"/>
      <c r="BV833" s="19"/>
      <c r="BW833" s="19"/>
      <c r="BX833" s="19"/>
      <c r="BY833" s="19"/>
      <c r="BZ833" s="19"/>
      <c r="CA833" s="19"/>
      <c r="CB833" s="19"/>
      <c r="CC833" s="19">
        <v>1822</v>
      </c>
      <c r="CD833" s="19"/>
      <c r="CE833" s="19">
        <v>0</v>
      </c>
      <c r="CF833" s="19">
        <v>1822</v>
      </c>
      <c r="CG833" s="19">
        <v>0</v>
      </c>
      <c r="CH833" t="s">
        <v>108</v>
      </c>
      <c r="CI833" t="s">
        <v>3741</v>
      </c>
      <c r="CJ833" t="s">
        <v>109</v>
      </c>
      <c r="CL833" s="19">
        <v>0</v>
      </c>
      <c r="CM833" s="4">
        <v>0.14299999999999999</v>
      </c>
      <c r="CN833" s="4">
        <v>110.46166666666667</v>
      </c>
      <c r="CO833" t="s">
        <v>109</v>
      </c>
      <c r="CP833" s="19">
        <v>0</v>
      </c>
      <c r="CQ833" s="19">
        <v>0</v>
      </c>
      <c r="CR833" s="19">
        <v>0</v>
      </c>
      <c r="CS833" s="19">
        <v>1822</v>
      </c>
      <c r="CT833" s="19" t="s">
        <v>508</v>
      </c>
      <c r="CU833" s="19" t="s">
        <v>4036</v>
      </c>
    </row>
    <row r="834" spans="1:99" ht="20.75" customHeight="1" x14ac:dyDescent="0.2">
      <c r="A834">
        <v>10832</v>
      </c>
      <c r="B834" s="16" t="s">
        <v>3875</v>
      </c>
      <c r="C834" s="16" t="s">
        <v>3899</v>
      </c>
      <c r="D834" t="s">
        <v>3900</v>
      </c>
      <c r="E834" t="s">
        <v>3901</v>
      </c>
      <c r="F834" s="16" t="s">
        <v>3902</v>
      </c>
      <c r="G834" t="s">
        <v>3902</v>
      </c>
      <c r="H834" t="s">
        <v>260</v>
      </c>
      <c r="I834" s="16" t="s">
        <v>65</v>
      </c>
      <c r="J834" s="16" t="s">
        <v>66</v>
      </c>
      <c r="K834" s="16" t="s">
        <v>1468</v>
      </c>
      <c r="L834" s="16" t="s">
        <v>3</v>
      </c>
      <c r="M834" t="s">
        <v>260</v>
      </c>
      <c r="N834" t="s">
        <v>3429</v>
      </c>
      <c r="O834" t="s">
        <v>3881</v>
      </c>
      <c r="P834" t="s">
        <v>1626</v>
      </c>
      <c r="Q834" s="2" t="s">
        <v>3882</v>
      </c>
      <c r="R834" s="16" t="s">
        <v>3883</v>
      </c>
      <c r="S834">
        <v>2013</v>
      </c>
      <c r="T834" t="s">
        <v>3456</v>
      </c>
      <c r="U834" t="s">
        <v>3706</v>
      </c>
      <c r="V834" s="3">
        <v>80000</v>
      </c>
      <c r="W834" s="3"/>
      <c r="AC834" s="3"/>
      <c r="AD834" s="3"/>
      <c r="AE834" s="19"/>
      <c r="AF834">
        <v>200</v>
      </c>
      <c r="AH834" t="s">
        <v>1575</v>
      </c>
      <c r="AI834" s="20"/>
      <c r="AM834" t="s">
        <v>3890</v>
      </c>
      <c r="AN834" t="s">
        <v>79</v>
      </c>
      <c r="AO834" s="19"/>
      <c r="AP834" s="19"/>
      <c r="AQ834" s="19"/>
      <c r="AR834" s="19"/>
      <c r="AS834" s="19"/>
      <c r="AT834" s="19"/>
      <c r="AU834" s="19"/>
      <c r="AV834" s="19"/>
      <c r="AW834" s="19"/>
      <c r="AX834" s="19"/>
      <c r="AY834" s="19"/>
      <c r="AZ834" s="19"/>
      <c r="BA834" s="19"/>
      <c r="BB834" s="19"/>
      <c r="BC834" s="19"/>
      <c r="BD834" s="19"/>
      <c r="BE834" s="19"/>
      <c r="BF834" s="19"/>
      <c r="BG834" s="19"/>
      <c r="BH834" s="19"/>
      <c r="BI834" s="19"/>
      <c r="BJ834" s="19"/>
      <c r="BK834" s="19"/>
      <c r="BL834" s="19"/>
      <c r="BM834" s="19"/>
      <c r="BN834" s="19"/>
      <c r="BO834" s="19"/>
      <c r="BP834" s="19"/>
      <c r="BQ834" s="19"/>
      <c r="BR834" s="19"/>
      <c r="BS834" s="19"/>
      <c r="BT834" s="19"/>
      <c r="BU834" s="19"/>
      <c r="BV834" s="19"/>
      <c r="BW834" s="19"/>
      <c r="BX834" s="19"/>
      <c r="BY834" s="19"/>
      <c r="BZ834" s="19"/>
      <c r="CA834" s="19"/>
      <c r="CB834" s="19"/>
      <c r="CC834" s="19">
        <v>2496</v>
      </c>
      <c r="CD834" s="19"/>
      <c r="CE834" s="19">
        <v>0</v>
      </c>
      <c r="CF834" s="19">
        <v>2496</v>
      </c>
      <c r="CG834" s="19">
        <v>0</v>
      </c>
      <c r="CH834" t="s">
        <v>108</v>
      </c>
      <c r="CI834" t="s">
        <v>3741</v>
      </c>
      <c r="CJ834" t="s">
        <v>109</v>
      </c>
      <c r="CL834" s="19">
        <v>0</v>
      </c>
      <c r="CM834" s="4">
        <v>1.1036972222222223</v>
      </c>
      <c r="CN834" s="4">
        <v>110.52777777777777</v>
      </c>
      <c r="CO834" t="s">
        <v>109</v>
      </c>
      <c r="CP834" s="19">
        <v>0</v>
      </c>
      <c r="CQ834" s="19">
        <v>0</v>
      </c>
      <c r="CR834" s="19">
        <v>0</v>
      </c>
      <c r="CS834" s="19">
        <v>2496</v>
      </c>
      <c r="CT834" s="19" t="s">
        <v>508</v>
      </c>
      <c r="CU834" s="19" t="s">
        <v>4036</v>
      </c>
    </row>
    <row r="835" spans="1:99" ht="20.75" customHeight="1" x14ac:dyDescent="0.2">
      <c r="A835">
        <v>10833</v>
      </c>
      <c r="B835" s="16" t="s">
        <v>3875</v>
      </c>
      <c r="C835" s="16" t="s">
        <v>3903</v>
      </c>
      <c r="D835" t="s">
        <v>3904</v>
      </c>
      <c r="E835" t="s">
        <v>3905</v>
      </c>
      <c r="F835" s="16" t="s">
        <v>3906</v>
      </c>
      <c r="G835" t="s">
        <v>3907</v>
      </c>
      <c r="H835" t="s">
        <v>260</v>
      </c>
      <c r="I835" s="16" t="s">
        <v>65</v>
      </c>
      <c r="J835" s="16" t="s">
        <v>66</v>
      </c>
      <c r="K835" s="16" t="s">
        <v>1468</v>
      </c>
      <c r="L835" s="16" t="s">
        <v>3</v>
      </c>
      <c r="M835" t="s">
        <v>260</v>
      </c>
      <c r="N835" t="s">
        <v>3429</v>
      </c>
      <c r="O835" t="s">
        <v>3881</v>
      </c>
      <c r="P835" t="s">
        <v>1626</v>
      </c>
      <c r="Q835" s="2" t="s">
        <v>3882</v>
      </c>
      <c r="R835" s="16" t="s">
        <v>3883</v>
      </c>
      <c r="S835">
        <v>2013</v>
      </c>
      <c r="T835" t="s">
        <v>3456</v>
      </c>
      <c r="U835" t="s">
        <v>3706</v>
      </c>
      <c r="V835" s="3">
        <v>65000</v>
      </c>
      <c r="W835" s="3"/>
      <c r="AC835" s="3"/>
      <c r="AD835" s="3"/>
      <c r="AE835" s="19"/>
      <c r="AF835">
        <v>200</v>
      </c>
      <c r="AH835" t="s">
        <v>1575</v>
      </c>
      <c r="AI835" s="20"/>
      <c r="AM835" t="s">
        <v>3890</v>
      </c>
      <c r="AN835" t="s">
        <v>79</v>
      </c>
      <c r="AO835" s="19"/>
      <c r="AP835" s="19"/>
      <c r="AQ835" s="19"/>
      <c r="AR835" s="19"/>
      <c r="AS835" s="19"/>
      <c r="AT835" s="19"/>
      <c r="AU835" s="19"/>
      <c r="AV835" s="19"/>
      <c r="AW835" s="19"/>
      <c r="AX835" s="19"/>
      <c r="AY835" s="19"/>
      <c r="AZ835" s="19"/>
      <c r="BA835" s="19"/>
      <c r="BB835" s="19"/>
      <c r="BC835" s="19"/>
      <c r="BD835" s="19"/>
      <c r="BE835" s="19"/>
      <c r="BF835" s="19"/>
      <c r="BG835" s="19"/>
      <c r="BH835" s="19"/>
      <c r="BI835" s="19"/>
      <c r="BJ835" s="19"/>
      <c r="BK835" s="19"/>
      <c r="BL835" s="19"/>
      <c r="BM835" s="19"/>
      <c r="BN835" s="19"/>
      <c r="BO835" s="19"/>
      <c r="BP835" s="19"/>
      <c r="BQ835" s="19"/>
      <c r="BR835" s="19"/>
      <c r="BS835" s="19"/>
      <c r="BT835" s="19"/>
      <c r="BU835" s="19"/>
      <c r="BV835" s="19"/>
      <c r="BW835" s="19"/>
      <c r="BX835" s="19"/>
      <c r="BY835" s="19"/>
      <c r="BZ835" s="19"/>
      <c r="CA835" s="19"/>
      <c r="CB835" s="19"/>
      <c r="CC835" s="19">
        <v>2429</v>
      </c>
      <c r="CD835" s="19"/>
      <c r="CE835" s="19">
        <v>0</v>
      </c>
      <c r="CF835" s="19">
        <v>2429</v>
      </c>
      <c r="CG835" s="19">
        <v>0</v>
      </c>
      <c r="CH835" t="s">
        <v>108</v>
      </c>
      <c r="CI835" t="s">
        <v>3741</v>
      </c>
      <c r="CJ835" t="s">
        <v>109</v>
      </c>
      <c r="CL835" s="19">
        <v>0</v>
      </c>
      <c r="CM835" s="4">
        <v>18.505555555555556</v>
      </c>
      <c r="CN835" s="4">
        <v>108.34888888888888</v>
      </c>
      <c r="CO835" t="s">
        <v>109</v>
      </c>
      <c r="CP835" s="19">
        <v>0</v>
      </c>
      <c r="CQ835" s="19">
        <v>0</v>
      </c>
      <c r="CR835" s="19">
        <v>0</v>
      </c>
      <c r="CS835" s="19">
        <v>2429</v>
      </c>
      <c r="CT835" s="19" t="s">
        <v>508</v>
      </c>
      <c r="CU835" s="19" t="s">
        <v>4036</v>
      </c>
    </row>
    <row r="836" spans="1:99" ht="20.75" customHeight="1" x14ac:dyDescent="0.2">
      <c r="A836">
        <v>10834</v>
      </c>
      <c r="B836" s="16" t="s">
        <v>3875</v>
      </c>
      <c r="C836" s="16" t="s">
        <v>3876</v>
      </c>
      <c r="D836" s="52" t="s">
        <v>3908</v>
      </c>
      <c r="E836" s="52" t="s">
        <v>3909</v>
      </c>
      <c r="F836" s="16" t="s">
        <v>3910</v>
      </c>
      <c r="G836" t="s">
        <v>3879</v>
      </c>
      <c r="H836" t="s">
        <v>3911</v>
      </c>
      <c r="I836" s="16" t="s">
        <v>503</v>
      </c>
      <c r="J836" s="16" t="s">
        <v>5</v>
      </c>
      <c r="K836" s="16" t="s">
        <v>156</v>
      </c>
      <c r="L836" s="16" t="s">
        <v>68</v>
      </c>
      <c r="M836" t="s">
        <v>3912</v>
      </c>
      <c r="N836" s="27" t="s">
        <v>3913</v>
      </c>
      <c r="O836" t="s">
        <v>3914</v>
      </c>
      <c r="P836" t="s">
        <v>3915</v>
      </c>
      <c r="Q836" s="2" t="s">
        <v>3916</v>
      </c>
      <c r="R836" s="16" t="s">
        <v>3917</v>
      </c>
      <c r="S836">
        <v>2019</v>
      </c>
      <c r="T836" t="s">
        <v>3918</v>
      </c>
      <c r="U836" t="s">
        <v>3706</v>
      </c>
      <c r="V836" s="3">
        <v>108</v>
      </c>
      <c r="W836" s="3">
        <v>2156.5</v>
      </c>
      <c r="X836">
        <v>334</v>
      </c>
      <c r="AC836" s="3">
        <v>768.9</v>
      </c>
      <c r="AD836" s="3">
        <v>3</v>
      </c>
      <c r="AE836" s="19"/>
      <c r="AF836">
        <v>200</v>
      </c>
      <c r="AH836" t="s">
        <v>3919</v>
      </c>
      <c r="AI836" s="20">
        <v>0.5</v>
      </c>
      <c r="AM836" t="s">
        <v>3871</v>
      </c>
      <c r="AN836" t="s">
        <v>79</v>
      </c>
      <c r="AO836" s="19"/>
      <c r="AP836" s="19"/>
      <c r="AQ836" s="19"/>
      <c r="AR836" s="19"/>
      <c r="AS836" s="19"/>
      <c r="AT836" s="19"/>
      <c r="AU836" s="19"/>
      <c r="AV836" s="19"/>
      <c r="AW836" s="19"/>
      <c r="AX836" s="19"/>
      <c r="AY836" s="19"/>
      <c r="AZ836" s="19"/>
      <c r="BA836" s="19"/>
      <c r="BB836" s="19"/>
      <c r="BC836" s="19"/>
      <c r="BD836" s="19"/>
      <c r="BE836" s="19"/>
      <c r="BF836" s="19"/>
      <c r="BG836" s="19"/>
      <c r="BH836" s="19"/>
      <c r="BI836" s="19"/>
      <c r="BJ836" s="19"/>
      <c r="BK836" s="19"/>
      <c r="BL836" s="19"/>
      <c r="BM836" s="19">
        <v>7.02</v>
      </c>
      <c r="BN836" s="19">
        <v>43.23</v>
      </c>
      <c r="BO836" s="19">
        <v>99.52</v>
      </c>
      <c r="BP836" s="19"/>
      <c r="BQ836" s="19"/>
      <c r="BR836" s="19"/>
      <c r="BS836" s="19"/>
      <c r="BT836" s="19"/>
      <c r="BU836" s="19"/>
      <c r="BV836" s="19"/>
      <c r="BW836" s="19"/>
      <c r="BX836" s="19"/>
      <c r="BY836" s="19"/>
      <c r="BZ836" s="19"/>
      <c r="CA836" s="19"/>
      <c r="CB836" s="19"/>
      <c r="CC836" s="19">
        <v>10375</v>
      </c>
      <c r="CD836" s="19"/>
      <c r="CE836" s="19">
        <v>7.02</v>
      </c>
      <c r="CF836" s="19">
        <v>10418.23</v>
      </c>
      <c r="CG836" s="19">
        <v>99.52</v>
      </c>
      <c r="CH836" t="s">
        <v>80</v>
      </c>
      <c r="CI836" t="s">
        <v>3920</v>
      </c>
      <c r="CJ836" t="s">
        <v>109</v>
      </c>
      <c r="CL836" s="19">
        <v>1</v>
      </c>
      <c r="CM836" s="4">
        <v>10.341111111111111</v>
      </c>
      <c r="CN836" s="4">
        <v>108.41527777777779</v>
      </c>
      <c r="CO836" t="s">
        <v>82</v>
      </c>
      <c r="CP836" s="19">
        <v>0</v>
      </c>
      <c r="CQ836" s="19">
        <v>0</v>
      </c>
      <c r="CR836" s="19">
        <v>43.23</v>
      </c>
      <c r="CS836" s="19">
        <v>10375</v>
      </c>
      <c r="CT836" s="19" t="s">
        <v>508</v>
      </c>
      <c r="CU836" s="19" t="s">
        <v>4037</v>
      </c>
    </row>
    <row r="837" spans="1:99" ht="20.75" customHeight="1" x14ac:dyDescent="0.2">
      <c r="A837">
        <v>10835</v>
      </c>
      <c r="B837" s="16" t="s">
        <v>3875</v>
      </c>
      <c r="C837" s="16" t="s">
        <v>3876</v>
      </c>
      <c r="D837" t="s">
        <v>3921</v>
      </c>
      <c r="E837" t="s">
        <v>3922</v>
      </c>
      <c r="F837" s="16" t="s">
        <v>3923</v>
      </c>
      <c r="G837" t="s">
        <v>1796</v>
      </c>
      <c r="H837" t="s">
        <v>3924</v>
      </c>
      <c r="I837" s="16" t="s">
        <v>65</v>
      </c>
      <c r="J837" s="16" t="s">
        <v>66</v>
      </c>
      <c r="K837" s="16" t="s">
        <v>156</v>
      </c>
      <c r="L837" s="16" t="s">
        <v>3</v>
      </c>
      <c r="M837" t="s">
        <v>260</v>
      </c>
      <c r="N837" s="16" t="s">
        <v>1459</v>
      </c>
      <c r="O837" t="s">
        <v>1798</v>
      </c>
      <c r="P837" t="s">
        <v>3925</v>
      </c>
      <c r="Q837" s="2" t="s">
        <v>3926</v>
      </c>
      <c r="R837" s="16" t="s">
        <v>3927</v>
      </c>
      <c r="S837">
        <v>2010</v>
      </c>
      <c r="T837" t="s">
        <v>3918</v>
      </c>
      <c r="U837" t="s">
        <v>3706</v>
      </c>
      <c r="V837" s="3"/>
      <c r="W837" s="3">
        <v>2400</v>
      </c>
      <c r="X837">
        <v>300</v>
      </c>
      <c r="Z837">
        <v>28</v>
      </c>
      <c r="AA837">
        <v>100</v>
      </c>
      <c r="AC837" s="3"/>
      <c r="AD837" s="3">
        <v>4</v>
      </c>
      <c r="AE837" s="19"/>
      <c r="AF837">
        <v>200</v>
      </c>
      <c r="AH837" t="s">
        <v>3928</v>
      </c>
      <c r="AI837" s="20"/>
      <c r="AK837">
        <v>43</v>
      </c>
      <c r="AN837" t="s">
        <v>79</v>
      </c>
      <c r="AO837" s="19"/>
      <c r="AP837" s="19"/>
      <c r="AQ837" s="19"/>
      <c r="AR837" s="19"/>
      <c r="AS837" s="19"/>
      <c r="AT837" s="19"/>
      <c r="AU837" s="19"/>
      <c r="AV837" s="19"/>
      <c r="AW837" s="19"/>
      <c r="AX837" s="19"/>
      <c r="AY837" s="19"/>
      <c r="AZ837" s="19"/>
      <c r="BA837" s="19"/>
      <c r="BB837" s="19"/>
      <c r="BC837" s="19"/>
      <c r="BD837" s="19"/>
      <c r="BE837" s="19"/>
      <c r="BF837" s="19"/>
      <c r="BG837" s="19"/>
      <c r="BH837" s="19"/>
      <c r="BI837" s="19"/>
      <c r="BJ837" s="19"/>
      <c r="BK837" s="19"/>
      <c r="BL837" s="19"/>
      <c r="BM837" s="19"/>
      <c r="BN837" s="19"/>
      <c r="BO837" s="19"/>
      <c r="BP837" s="19"/>
      <c r="BQ837" s="19"/>
      <c r="BR837" s="19"/>
      <c r="BS837" s="19"/>
      <c r="BT837" s="19"/>
      <c r="BU837" s="19"/>
      <c r="BV837" s="19"/>
      <c r="BW837" s="19"/>
      <c r="BX837" s="19"/>
      <c r="BY837" s="19"/>
      <c r="BZ837" s="19"/>
      <c r="CA837" s="19"/>
      <c r="CB837" s="19"/>
      <c r="CC837" s="19">
        <v>26.3</v>
      </c>
      <c r="CD837" s="19"/>
      <c r="CE837" s="19">
        <v>0</v>
      </c>
      <c r="CF837" s="19">
        <v>26.3</v>
      </c>
      <c r="CG837" s="19">
        <v>0</v>
      </c>
      <c r="CH837" t="s">
        <v>108</v>
      </c>
      <c r="CI837" t="s">
        <v>3741</v>
      </c>
      <c r="CJ837" t="s">
        <v>82</v>
      </c>
      <c r="CL837" s="19">
        <v>0</v>
      </c>
      <c r="CM837" s="4">
        <v>7.136111111111112</v>
      </c>
      <c r="CN837" s="4">
        <v>104.39194444444445</v>
      </c>
      <c r="CO837" t="s">
        <v>3710</v>
      </c>
      <c r="CP837" s="19">
        <v>0</v>
      </c>
      <c r="CQ837" s="19">
        <v>0</v>
      </c>
      <c r="CR837" s="19">
        <v>0</v>
      </c>
      <c r="CS837" s="19">
        <v>26.3</v>
      </c>
      <c r="CT837" s="19" t="s">
        <v>508</v>
      </c>
      <c r="CU837" s="19" t="s">
        <v>4036</v>
      </c>
    </row>
    <row r="838" spans="1:99" ht="20.75" customHeight="1" x14ac:dyDescent="0.2">
      <c r="A838">
        <v>10836</v>
      </c>
      <c r="B838" s="16" t="s">
        <v>3875</v>
      </c>
      <c r="C838" s="16" t="s">
        <v>3876</v>
      </c>
      <c r="D838" t="s">
        <v>3921</v>
      </c>
      <c r="E838" t="s">
        <v>3922</v>
      </c>
      <c r="F838" s="16" t="s">
        <v>3929</v>
      </c>
      <c r="G838" t="s">
        <v>1796</v>
      </c>
      <c r="H838" t="s">
        <v>3930</v>
      </c>
      <c r="I838" s="16" t="s">
        <v>65</v>
      </c>
      <c r="J838" s="16" t="s">
        <v>66</v>
      </c>
      <c r="K838" s="16" t="s">
        <v>156</v>
      </c>
      <c r="L838" s="16" t="s">
        <v>3</v>
      </c>
      <c r="M838" t="s">
        <v>260</v>
      </c>
      <c r="N838" s="16" t="s">
        <v>1459</v>
      </c>
      <c r="O838" t="s">
        <v>1798</v>
      </c>
      <c r="P838" t="s">
        <v>3925</v>
      </c>
      <c r="Q838" s="2" t="s">
        <v>3931</v>
      </c>
      <c r="R838" s="16" t="s">
        <v>3927</v>
      </c>
      <c r="S838">
        <v>2010</v>
      </c>
      <c r="T838" t="s">
        <v>3918</v>
      </c>
      <c r="U838" t="s">
        <v>3706</v>
      </c>
      <c r="V838" s="3"/>
      <c r="W838" s="3">
        <v>2150</v>
      </c>
      <c r="X838">
        <v>300</v>
      </c>
      <c r="Z838">
        <v>20</v>
      </c>
      <c r="AA838">
        <v>100</v>
      </c>
      <c r="AC838" s="3"/>
      <c r="AD838" s="3">
        <v>4</v>
      </c>
      <c r="AE838" s="19"/>
      <c r="AF838">
        <v>200</v>
      </c>
      <c r="AH838" t="s">
        <v>3928</v>
      </c>
      <c r="AI838" s="20"/>
      <c r="AK838">
        <v>39</v>
      </c>
      <c r="AN838" t="s">
        <v>79</v>
      </c>
      <c r="AO838" s="19"/>
      <c r="AP838" s="19"/>
      <c r="AQ838" s="19"/>
      <c r="AR838" s="19"/>
      <c r="AS838" s="19"/>
      <c r="AT838" s="19"/>
      <c r="AU838" s="19"/>
      <c r="AV838" s="19"/>
      <c r="AW838" s="19"/>
      <c r="AX838" s="19"/>
      <c r="AY838" s="19"/>
      <c r="AZ838" s="19"/>
      <c r="BA838" s="19"/>
      <c r="BB838" s="19"/>
      <c r="BC838" s="19"/>
      <c r="BD838" s="19"/>
      <c r="BE838" s="19"/>
      <c r="BF838" s="19"/>
      <c r="BG838" s="19"/>
      <c r="BH838" s="19"/>
      <c r="BI838" s="19"/>
      <c r="BJ838" s="19"/>
      <c r="BK838" s="19"/>
      <c r="BL838" s="19"/>
      <c r="BM838" s="19"/>
      <c r="BN838" s="19"/>
      <c r="BO838" s="19"/>
      <c r="BP838" s="19"/>
      <c r="BQ838" s="19"/>
      <c r="BR838" s="19"/>
      <c r="BS838" s="19"/>
      <c r="BT838" s="19"/>
      <c r="BU838" s="19"/>
      <c r="BV838" s="19"/>
      <c r="BW838" s="19"/>
      <c r="BX838" s="19"/>
      <c r="BY838" s="19"/>
      <c r="BZ838" s="19"/>
      <c r="CA838" s="19"/>
      <c r="CB838" s="19"/>
      <c r="CC838" s="19">
        <v>26.3</v>
      </c>
      <c r="CD838" s="19"/>
      <c r="CE838" s="19">
        <v>0</v>
      </c>
      <c r="CF838" s="19">
        <v>26.3</v>
      </c>
      <c r="CG838" s="19">
        <v>0</v>
      </c>
      <c r="CH838" t="s">
        <v>108</v>
      </c>
      <c r="CI838" t="s">
        <v>3741</v>
      </c>
      <c r="CJ838" t="s">
        <v>82</v>
      </c>
      <c r="CL838" s="19">
        <v>0</v>
      </c>
      <c r="CM838" s="4">
        <v>7.136111111111112</v>
      </c>
      <c r="CN838" s="4">
        <v>104.39194444444445</v>
      </c>
      <c r="CO838" t="s">
        <v>3710</v>
      </c>
      <c r="CP838" s="19">
        <v>0</v>
      </c>
      <c r="CQ838" s="19">
        <v>0</v>
      </c>
      <c r="CR838" s="19">
        <v>0</v>
      </c>
      <c r="CS838" s="19">
        <v>26.3</v>
      </c>
      <c r="CT838" s="19" t="s">
        <v>508</v>
      </c>
      <c r="CU838" s="19" t="s">
        <v>4036</v>
      </c>
    </row>
    <row r="839" spans="1:99" ht="20.75" customHeight="1" x14ac:dyDescent="0.2">
      <c r="A839">
        <v>10837</v>
      </c>
      <c r="B839" s="16" t="s">
        <v>3875</v>
      </c>
      <c r="C839" s="16" t="s">
        <v>3876</v>
      </c>
      <c r="D839" t="s">
        <v>3921</v>
      </c>
      <c r="E839" t="s">
        <v>3922</v>
      </c>
      <c r="F839" s="16" t="s">
        <v>3932</v>
      </c>
      <c r="G839" t="s">
        <v>1796</v>
      </c>
      <c r="H839" t="s">
        <v>3933</v>
      </c>
      <c r="I839" s="16" t="s">
        <v>65</v>
      </c>
      <c r="J839" s="16" t="s">
        <v>66</v>
      </c>
      <c r="K839" s="16" t="s">
        <v>156</v>
      </c>
      <c r="L839" s="16" t="s">
        <v>3</v>
      </c>
      <c r="M839" t="s">
        <v>260</v>
      </c>
      <c r="N839" s="16" t="s">
        <v>1459</v>
      </c>
      <c r="O839" t="s">
        <v>1798</v>
      </c>
      <c r="P839" t="s">
        <v>3934</v>
      </c>
      <c r="Q839" s="2" t="s">
        <v>3935</v>
      </c>
      <c r="R839" s="16" t="s">
        <v>3927</v>
      </c>
      <c r="S839">
        <v>2010</v>
      </c>
      <c r="T839" t="s">
        <v>3918</v>
      </c>
      <c r="U839" t="s">
        <v>3706</v>
      </c>
      <c r="V839" s="3">
        <v>0</v>
      </c>
      <c r="W839" s="3">
        <v>3300</v>
      </c>
      <c r="X839">
        <v>50</v>
      </c>
      <c r="Y839">
        <v>0</v>
      </c>
      <c r="Z839">
        <v>20</v>
      </c>
      <c r="AA839">
        <v>400</v>
      </c>
      <c r="AB839">
        <v>0</v>
      </c>
      <c r="AC839" s="3">
        <v>0</v>
      </c>
      <c r="AD839" s="3">
        <v>4</v>
      </c>
      <c r="AE839" s="19"/>
      <c r="AF839">
        <v>200</v>
      </c>
      <c r="AG839">
        <v>0</v>
      </c>
      <c r="AH839" t="s">
        <v>3928</v>
      </c>
      <c r="AI839" s="20">
        <v>0</v>
      </c>
      <c r="AJ839">
        <v>0</v>
      </c>
      <c r="AK839">
        <v>54</v>
      </c>
      <c r="AL839">
        <v>0</v>
      </c>
      <c r="AM839" t="s">
        <v>179</v>
      </c>
      <c r="AN839" t="s">
        <v>79</v>
      </c>
      <c r="AO839" s="19">
        <v>0</v>
      </c>
      <c r="AP839" s="19">
        <v>0</v>
      </c>
      <c r="AQ839" s="19">
        <v>0</v>
      </c>
      <c r="AR839" s="19">
        <v>0</v>
      </c>
      <c r="AS839" s="19">
        <v>0</v>
      </c>
      <c r="AT839" s="19">
        <v>0</v>
      </c>
      <c r="AU839" s="19">
        <v>0</v>
      </c>
      <c r="AV839" s="19">
        <v>0</v>
      </c>
      <c r="AW839" s="19">
        <v>0</v>
      </c>
      <c r="AX839" s="19">
        <v>0</v>
      </c>
      <c r="AY839" s="19">
        <v>0</v>
      </c>
      <c r="AZ839" s="19">
        <v>0</v>
      </c>
      <c r="BA839" s="19">
        <v>0</v>
      </c>
      <c r="BB839" s="19">
        <v>0</v>
      </c>
      <c r="BC839" s="19">
        <v>0</v>
      </c>
      <c r="BD839" s="19">
        <v>0</v>
      </c>
      <c r="BE839" s="19">
        <v>0</v>
      </c>
      <c r="BF839" s="19">
        <v>0</v>
      </c>
      <c r="BG839" s="19">
        <v>0</v>
      </c>
      <c r="BH839" s="19">
        <v>0</v>
      </c>
      <c r="BI839" s="19">
        <v>0</v>
      </c>
      <c r="BJ839" s="19">
        <v>0</v>
      </c>
      <c r="BK839" s="19">
        <v>0</v>
      </c>
      <c r="BL839" s="19">
        <v>0</v>
      </c>
      <c r="BM839" s="19">
        <v>0</v>
      </c>
      <c r="BN839" s="19">
        <v>0</v>
      </c>
      <c r="BO839" s="19">
        <v>0</v>
      </c>
      <c r="BP839" s="19">
        <v>0</v>
      </c>
      <c r="BQ839" s="19">
        <v>0</v>
      </c>
      <c r="BR839" s="19">
        <v>0</v>
      </c>
      <c r="BS839" s="19">
        <v>0</v>
      </c>
      <c r="BT839" s="19">
        <v>0</v>
      </c>
      <c r="BU839" s="19">
        <v>0</v>
      </c>
      <c r="BV839" s="19">
        <v>0</v>
      </c>
      <c r="BW839" s="19">
        <v>0</v>
      </c>
      <c r="BX839" s="19">
        <v>0</v>
      </c>
      <c r="BY839" s="19">
        <v>0</v>
      </c>
      <c r="BZ839" s="19">
        <v>0</v>
      </c>
      <c r="CA839" s="19">
        <v>0</v>
      </c>
      <c r="CB839" s="19">
        <v>0</v>
      </c>
      <c r="CC839" s="19">
        <v>23.4</v>
      </c>
      <c r="CD839" s="19">
        <v>0</v>
      </c>
      <c r="CE839" s="19">
        <v>0</v>
      </c>
      <c r="CF839" s="19">
        <v>23.4</v>
      </c>
      <c r="CG839" s="19">
        <v>0</v>
      </c>
      <c r="CH839" t="s">
        <v>108</v>
      </c>
      <c r="CI839" t="s">
        <v>130</v>
      </c>
      <c r="CJ839" t="s">
        <v>82</v>
      </c>
      <c r="CL839" s="19">
        <v>0</v>
      </c>
      <c r="CM839" s="4">
        <v>7.136111111111112</v>
      </c>
      <c r="CN839" s="4">
        <v>104.39194444444445</v>
      </c>
      <c r="CO839" t="s">
        <v>109</v>
      </c>
      <c r="CP839" s="19">
        <v>0</v>
      </c>
      <c r="CQ839" s="19">
        <v>0</v>
      </c>
      <c r="CR839" s="19">
        <v>0</v>
      </c>
      <c r="CS839" s="19">
        <v>23.4</v>
      </c>
      <c r="CT839" s="19" t="s">
        <v>508</v>
      </c>
      <c r="CU839" s="19" t="s">
        <v>4036</v>
      </c>
    </row>
    <row r="840" spans="1:99" ht="20.75" customHeight="1" x14ac:dyDescent="0.2">
      <c r="A840">
        <v>10838</v>
      </c>
      <c r="B840" s="16" t="s">
        <v>3875</v>
      </c>
      <c r="C840" s="16" t="s">
        <v>3876</v>
      </c>
      <c r="D840" t="s">
        <v>3936</v>
      </c>
      <c r="E840" t="s">
        <v>3937</v>
      </c>
      <c r="F840" s="16" t="s">
        <v>3938</v>
      </c>
      <c r="G840" t="s">
        <v>3879</v>
      </c>
      <c r="H840" t="s">
        <v>155</v>
      </c>
      <c r="I840" s="16" t="s">
        <v>684</v>
      </c>
      <c r="J840" s="16" t="s">
        <v>5</v>
      </c>
      <c r="K840" s="16" t="s">
        <v>1468</v>
      </c>
      <c r="L840" s="16" t="s">
        <v>68</v>
      </c>
      <c r="M840" t="s">
        <v>260</v>
      </c>
      <c r="N840" t="s">
        <v>3703</v>
      </c>
      <c r="O840" t="s">
        <v>3939</v>
      </c>
      <c r="P840" t="s">
        <v>3704</v>
      </c>
      <c r="Q840" s="2" t="s">
        <v>263</v>
      </c>
      <c r="R840" s="16" t="s">
        <v>3940</v>
      </c>
      <c r="S840">
        <v>2013</v>
      </c>
      <c r="T840" t="s">
        <v>3456</v>
      </c>
      <c r="U840" t="s">
        <v>3706</v>
      </c>
      <c r="V840" s="3"/>
      <c r="W840" s="3"/>
      <c r="AC840" s="3"/>
      <c r="AD840" s="3"/>
      <c r="AE840" s="19"/>
      <c r="AF840">
        <v>200</v>
      </c>
      <c r="AH840" t="s">
        <v>3707</v>
      </c>
      <c r="AI840" s="20" t="s">
        <v>3708</v>
      </c>
      <c r="AM840" t="s">
        <v>3709</v>
      </c>
      <c r="AN840" t="s">
        <v>79</v>
      </c>
      <c r="AO840" s="19"/>
      <c r="AP840" s="19"/>
      <c r="AQ840" s="19"/>
      <c r="AR840" s="19"/>
      <c r="AS840" s="19"/>
      <c r="AT840" s="19"/>
      <c r="AU840" s="19"/>
      <c r="AV840" s="19"/>
      <c r="AW840" s="19"/>
      <c r="AX840" s="19"/>
      <c r="AY840" s="19"/>
      <c r="AZ840" s="19"/>
      <c r="BA840" s="19"/>
      <c r="BB840" s="19"/>
      <c r="BC840" s="19"/>
      <c r="BD840" s="19"/>
      <c r="BE840" s="19"/>
      <c r="BF840" s="19"/>
      <c r="BG840" s="19"/>
      <c r="BH840" s="19"/>
      <c r="BI840" s="19"/>
      <c r="BJ840" s="19"/>
      <c r="BK840" s="19"/>
      <c r="BL840" s="19"/>
      <c r="BM840" s="19"/>
      <c r="BN840" s="19">
        <v>70</v>
      </c>
      <c r="BO840" s="19"/>
      <c r="BP840" s="19"/>
      <c r="BQ840" s="19"/>
      <c r="BR840" s="19"/>
      <c r="BS840" s="19"/>
      <c r="BT840" s="19"/>
      <c r="BU840" s="19"/>
      <c r="BV840" s="19"/>
      <c r="BW840" s="19"/>
      <c r="BX840" s="19"/>
      <c r="BY840" s="19"/>
      <c r="BZ840" s="19"/>
      <c r="CA840" s="19"/>
      <c r="CB840" s="19"/>
      <c r="CC840" s="19"/>
      <c r="CD840" s="19"/>
      <c r="CE840" s="19">
        <v>0</v>
      </c>
      <c r="CF840" s="19">
        <v>70</v>
      </c>
      <c r="CG840" s="19">
        <v>0</v>
      </c>
      <c r="CH840" t="s">
        <v>80</v>
      </c>
      <c r="CI840" t="s">
        <v>155</v>
      </c>
      <c r="CJ840" t="s">
        <v>109</v>
      </c>
      <c r="CL840" s="19">
        <v>1</v>
      </c>
      <c r="CM840" s="4">
        <v>9.8086111111111123</v>
      </c>
      <c r="CN840" s="4">
        <v>107.33527777777778</v>
      </c>
      <c r="CO840" t="s">
        <v>3710</v>
      </c>
      <c r="CP840" s="19">
        <v>0</v>
      </c>
      <c r="CQ840" s="19">
        <v>0</v>
      </c>
      <c r="CR840" s="19">
        <v>70</v>
      </c>
      <c r="CS840" s="19">
        <v>0</v>
      </c>
      <c r="CT840" s="19" t="s">
        <v>508</v>
      </c>
      <c r="CU840" s="19" t="s">
        <v>4036</v>
      </c>
    </row>
    <row r="841" spans="1:99" ht="20.75" customHeight="1" x14ac:dyDescent="0.2">
      <c r="A841">
        <v>10839</v>
      </c>
      <c r="B841" s="16" t="s">
        <v>3875</v>
      </c>
      <c r="C841" s="16" t="s">
        <v>3876</v>
      </c>
      <c r="D841" t="s">
        <v>3941</v>
      </c>
      <c r="E841" t="s">
        <v>3942</v>
      </c>
      <c r="F841" s="16" t="s">
        <v>3943</v>
      </c>
      <c r="G841" t="s">
        <v>3879</v>
      </c>
      <c r="H841" t="s">
        <v>155</v>
      </c>
      <c r="I841" s="16" t="s">
        <v>684</v>
      </c>
      <c r="J841" s="16" t="s">
        <v>5</v>
      </c>
      <c r="K841" s="16" t="s">
        <v>1468</v>
      </c>
      <c r="L841" s="16" t="s">
        <v>68</v>
      </c>
      <c r="M841" t="s">
        <v>260</v>
      </c>
      <c r="N841" t="s">
        <v>3703</v>
      </c>
      <c r="O841" t="s">
        <v>3939</v>
      </c>
      <c r="P841" t="s">
        <v>3704</v>
      </c>
      <c r="Q841" s="2" t="s">
        <v>263</v>
      </c>
      <c r="R841" s="16" t="s">
        <v>3940</v>
      </c>
      <c r="S841">
        <v>2013</v>
      </c>
      <c r="T841" t="s">
        <v>3456</v>
      </c>
      <c r="U841" t="s">
        <v>3706</v>
      </c>
      <c r="V841" s="3"/>
      <c r="W841" s="3"/>
      <c r="AC841" s="3"/>
      <c r="AD841" s="3"/>
      <c r="AE841" s="19"/>
      <c r="AF841">
        <v>200</v>
      </c>
      <c r="AH841" t="s">
        <v>3707</v>
      </c>
      <c r="AI841" s="20" t="s">
        <v>3708</v>
      </c>
      <c r="AM841" t="s">
        <v>3709</v>
      </c>
      <c r="AN841" t="s">
        <v>79</v>
      </c>
      <c r="AO841" s="19"/>
      <c r="AP841" s="19"/>
      <c r="AQ841" s="19"/>
      <c r="AR841" s="19"/>
      <c r="AS841" s="19"/>
      <c r="AT841" s="19"/>
      <c r="AU841" s="19"/>
      <c r="AV841" s="19"/>
      <c r="AW841" s="19"/>
      <c r="AX841" s="19"/>
      <c r="AY841" s="19"/>
      <c r="AZ841" s="19"/>
      <c r="BA841" s="19"/>
      <c r="BB841" s="19"/>
      <c r="BC841" s="19"/>
      <c r="BD841" s="19"/>
      <c r="BE841" s="19"/>
      <c r="BF841" s="19"/>
      <c r="BG841" s="19"/>
      <c r="BH841" s="19"/>
      <c r="BI841" s="19"/>
      <c r="BJ841" s="19"/>
      <c r="BK841" s="19"/>
      <c r="BL841" s="19"/>
      <c r="BM841" s="19"/>
      <c r="BN841" s="19">
        <v>355</v>
      </c>
      <c r="BO841" s="19"/>
      <c r="BP841" s="19"/>
      <c r="BQ841" s="19"/>
      <c r="BR841" s="19"/>
      <c r="BS841" s="19"/>
      <c r="BT841" s="19"/>
      <c r="BU841" s="19"/>
      <c r="BV841" s="19"/>
      <c r="BW841" s="19"/>
      <c r="BX841" s="19"/>
      <c r="BY841" s="19"/>
      <c r="BZ841" s="19"/>
      <c r="CA841" s="19"/>
      <c r="CB841" s="19"/>
      <c r="CC841" s="19"/>
      <c r="CD841" s="19"/>
      <c r="CE841" s="19">
        <v>0</v>
      </c>
      <c r="CF841" s="19">
        <v>355</v>
      </c>
      <c r="CG841" s="19">
        <v>0</v>
      </c>
      <c r="CH841" t="s">
        <v>80</v>
      </c>
      <c r="CI841" t="s">
        <v>155</v>
      </c>
      <c r="CJ841" t="s">
        <v>109</v>
      </c>
      <c r="CL841" s="19">
        <v>1</v>
      </c>
      <c r="CM841" s="4">
        <v>9.9333333333333336</v>
      </c>
      <c r="CN841" s="4">
        <v>107.485</v>
      </c>
      <c r="CO841" t="s">
        <v>3710</v>
      </c>
      <c r="CP841" s="19">
        <v>0</v>
      </c>
      <c r="CQ841" s="19">
        <v>0</v>
      </c>
      <c r="CR841" s="19">
        <v>355</v>
      </c>
      <c r="CS841" s="19">
        <v>0</v>
      </c>
      <c r="CT841" s="19" t="s">
        <v>508</v>
      </c>
      <c r="CU841" s="19" t="s">
        <v>4036</v>
      </c>
    </row>
    <row r="842" spans="1:99" ht="20.75" customHeight="1" x14ac:dyDescent="0.2">
      <c r="A842">
        <v>10840</v>
      </c>
      <c r="B842" s="16" t="s">
        <v>3875</v>
      </c>
      <c r="C842" s="16" t="s">
        <v>3876</v>
      </c>
      <c r="D842" t="s">
        <v>3944</v>
      </c>
      <c r="E842" t="s">
        <v>3945</v>
      </c>
      <c r="F842" s="16" t="s">
        <v>3946</v>
      </c>
      <c r="G842" t="s">
        <v>3879</v>
      </c>
      <c r="H842" t="s">
        <v>155</v>
      </c>
      <c r="I842" s="16" t="s">
        <v>684</v>
      </c>
      <c r="J842" s="16" t="s">
        <v>5</v>
      </c>
      <c r="K842" s="16" t="s">
        <v>1468</v>
      </c>
      <c r="L842" s="16" t="s">
        <v>68</v>
      </c>
      <c r="M842" t="s">
        <v>260</v>
      </c>
      <c r="N842" t="s">
        <v>3703</v>
      </c>
      <c r="O842" t="s">
        <v>3939</v>
      </c>
      <c r="P842" t="s">
        <v>3704</v>
      </c>
      <c r="Q842" s="2" t="s">
        <v>263</v>
      </c>
      <c r="R842" s="16" t="s">
        <v>3940</v>
      </c>
      <c r="S842">
        <v>2013</v>
      </c>
      <c r="T842" t="s">
        <v>3456</v>
      </c>
      <c r="U842" t="s">
        <v>3706</v>
      </c>
      <c r="V842" s="3"/>
      <c r="W842" s="3"/>
      <c r="AC842" s="3"/>
      <c r="AD842" s="3"/>
      <c r="AE842" s="19"/>
      <c r="AF842">
        <v>200</v>
      </c>
      <c r="AH842" t="s">
        <v>3707</v>
      </c>
      <c r="AI842" s="20" t="s">
        <v>3708</v>
      </c>
      <c r="AM842" t="s">
        <v>3709</v>
      </c>
      <c r="AN842" t="s">
        <v>79</v>
      </c>
      <c r="AO842" s="19"/>
      <c r="AP842" s="19"/>
      <c r="AQ842" s="19"/>
      <c r="AR842" s="19"/>
      <c r="AS842" s="19"/>
      <c r="AT842" s="19"/>
      <c r="AU842" s="19"/>
      <c r="AV842" s="19"/>
      <c r="AW842" s="19"/>
      <c r="AX842" s="19"/>
      <c r="AY842" s="19"/>
      <c r="AZ842" s="19"/>
      <c r="BA842" s="19"/>
      <c r="BB842" s="19"/>
      <c r="BC842" s="19"/>
      <c r="BD842" s="19"/>
      <c r="BE842" s="19"/>
      <c r="BF842" s="19"/>
      <c r="BG842" s="19"/>
      <c r="BH842" s="19"/>
      <c r="BI842" s="19"/>
      <c r="BJ842" s="19"/>
      <c r="BK842" s="19"/>
      <c r="BL842" s="19"/>
      <c r="BM842" s="19"/>
      <c r="BN842" s="19">
        <v>50</v>
      </c>
      <c r="BO842" s="19"/>
      <c r="BP842" s="19"/>
      <c r="BQ842" s="19"/>
      <c r="BR842" s="19"/>
      <c r="BS842" s="19"/>
      <c r="BT842" s="19"/>
      <c r="BU842" s="19"/>
      <c r="BV842" s="19"/>
      <c r="BW842" s="19"/>
      <c r="BX842" s="19"/>
      <c r="BY842" s="19"/>
      <c r="BZ842" s="19"/>
      <c r="CA842" s="19"/>
      <c r="CB842" s="19"/>
      <c r="CC842" s="19"/>
      <c r="CD842" s="19"/>
      <c r="CE842" s="19">
        <v>0</v>
      </c>
      <c r="CF842" s="19">
        <v>50</v>
      </c>
      <c r="CG842" s="19">
        <v>0</v>
      </c>
      <c r="CH842" t="s">
        <v>80</v>
      </c>
      <c r="CI842" t="s">
        <v>155</v>
      </c>
      <c r="CJ842" t="s">
        <v>109</v>
      </c>
      <c r="CL842" s="19">
        <v>1</v>
      </c>
      <c r="CM842" s="4">
        <v>10.157777777777778</v>
      </c>
      <c r="CN842" s="4">
        <v>107.5275</v>
      </c>
      <c r="CO842" t="s">
        <v>3710</v>
      </c>
      <c r="CP842" s="19">
        <v>0</v>
      </c>
      <c r="CQ842" s="19">
        <v>0</v>
      </c>
      <c r="CR842" s="19">
        <v>50</v>
      </c>
      <c r="CS842" s="19">
        <v>0</v>
      </c>
      <c r="CT842" s="19" t="s">
        <v>508</v>
      </c>
      <c r="CU842" s="19" t="s">
        <v>4036</v>
      </c>
    </row>
    <row r="843" spans="1:99" ht="20.75" customHeight="1" x14ac:dyDescent="0.2">
      <c r="A843">
        <v>10841</v>
      </c>
      <c r="B843" s="16" t="s">
        <v>3875</v>
      </c>
      <c r="C843" s="16" t="s">
        <v>3876</v>
      </c>
      <c r="D843" t="s">
        <v>3947</v>
      </c>
      <c r="E843" t="s">
        <v>3948</v>
      </c>
      <c r="F843" s="16" t="s">
        <v>3949</v>
      </c>
      <c r="G843" t="s">
        <v>3879</v>
      </c>
      <c r="H843" t="s">
        <v>155</v>
      </c>
      <c r="I843" s="16" t="s">
        <v>684</v>
      </c>
      <c r="J843" s="16" t="s">
        <v>5</v>
      </c>
      <c r="K843" s="16" t="s">
        <v>1468</v>
      </c>
      <c r="L843" s="16" t="s">
        <v>68</v>
      </c>
      <c r="M843" t="s">
        <v>260</v>
      </c>
      <c r="N843" t="s">
        <v>3703</v>
      </c>
      <c r="O843" t="s">
        <v>3939</v>
      </c>
      <c r="P843" t="s">
        <v>3704</v>
      </c>
      <c r="Q843" s="2" t="s">
        <v>263</v>
      </c>
      <c r="R843" s="16" t="s">
        <v>3940</v>
      </c>
      <c r="S843">
        <v>2013</v>
      </c>
      <c r="T843" t="s">
        <v>3456</v>
      </c>
      <c r="U843" t="s">
        <v>3706</v>
      </c>
      <c r="V843" s="3"/>
      <c r="W843" s="3"/>
      <c r="AC843" s="3"/>
      <c r="AD843" s="3"/>
      <c r="AE843" s="19"/>
      <c r="AF843">
        <v>200</v>
      </c>
      <c r="AH843" t="s">
        <v>3707</v>
      </c>
      <c r="AI843" s="20" t="s">
        <v>3708</v>
      </c>
      <c r="AM843" t="s">
        <v>3709</v>
      </c>
      <c r="AN843" t="s">
        <v>79</v>
      </c>
      <c r="AO843" s="19"/>
      <c r="AP843" s="19"/>
      <c r="AQ843" s="19"/>
      <c r="AR843" s="19"/>
      <c r="AS843" s="19"/>
      <c r="AT843" s="19"/>
      <c r="AU843" s="19"/>
      <c r="AV843" s="19"/>
      <c r="AW843" s="19"/>
      <c r="AX843" s="19"/>
      <c r="AY843" s="19"/>
      <c r="AZ843" s="19"/>
      <c r="BA843" s="19"/>
      <c r="BB843" s="19"/>
      <c r="BC843" s="19"/>
      <c r="BD843" s="19"/>
      <c r="BE843" s="19"/>
      <c r="BF843" s="19"/>
      <c r="BG843" s="19"/>
      <c r="BH843" s="19"/>
      <c r="BI843" s="19"/>
      <c r="BJ843" s="19"/>
      <c r="BK843" s="19"/>
      <c r="BL843" s="19"/>
      <c r="BM843" s="19"/>
      <c r="BN843" s="19">
        <v>75</v>
      </c>
      <c r="BO843" s="19"/>
      <c r="BP843" s="19"/>
      <c r="BQ843" s="19"/>
      <c r="BR843" s="19"/>
      <c r="BS843" s="19"/>
      <c r="BT843" s="19"/>
      <c r="BU843" s="19"/>
      <c r="BV843" s="19"/>
      <c r="BW843" s="19"/>
      <c r="BX843" s="19"/>
      <c r="BY843" s="19"/>
      <c r="BZ843" s="19"/>
      <c r="CA843" s="19"/>
      <c r="CB843" s="19"/>
      <c r="CC843" s="19"/>
      <c r="CD843" s="19"/>
      <c r="CE843" s="19">
        <v>0</v>
      </c>
      <c r="CF843" s="19">
        <v>75</v>
      </c>
      <c r="CG843" s="19">
        <v>0</v>
      </c>
      <c r="CH843" t="s">
        <v>80</v>
      </c>
      <c r="CI843" t="s">
        <v>155</v>
      </c>
      <c r="CJ843" t="s">
        <v>109</v>
      </c>
      <c r="CL843" s="19">
        <v>1</v>
      </c>
      <c r="CM843" s="4">
        <v>10.231111111111112</v>
      </c>
      <c r="CN843" s="4">
        <v>107.67638888888889</v>
      </c>
      <c r="CO843" t="s">
        <v>3710</v>
      </c>
      <c r="CP843" s="19">
        <v>0</v>
      </c>
      <c r="CQ843" s="19">
        <v>0</v>
      </c>
      <c r="CR843" s="19">
        <v>75</v>
      </c>
      <c r="CS843" s="19">
        <v>0</v>
      </c>
      <c r="CT843" s="19" t="s">
        <v>508</v>
      </c>
      <c r="CU843" s="19" t="s">
        <v>4036</v>
      </c>
    </row>
    <row r="844" spans="1:99" ht="20.75" customHeight="1" x14ac:dyDescent="0.2">
      <c r="A844">
        <v>10842</v>
      </c>
      <c r="B844" s="16" t="s">
        <v>3875</v>
      </c>
      <c r="C844" s="16" t="s">
        <v>3876</v>
      </c>
      <c r="D844" t="s">
        <v>3950</v>
      </c>
      <c r="E844" t="s">
        <v>3951</v>
      </c>
      <c r="F844" s="16" t="s">
        <v>3952</v>
      </c>
      <c r="G844" t="s">
        <v>3894</v>
      </c>
      <c r="H844" t="s">
        <v>155</v>
      </c>
      <c r="I844" s="16" t="s">
        <v>684</v>
      </c>
      <c r="J844" s="16" t="s">
        <v>5</v>
      </c>
      <c r="K844" s="16" t="s">
        <v>1468</v>
      </c>
      <c r="L844" s="16" t="s">
        <v>68</v>
      </c>
      <c r="M844" t="s">
        <v>260</v>
      </c>
      <c r="N844" t="s">
        <v>3703</v>
      </c>
      <c r="O844" t="s">
        <v>3939</v>
      </c>
      <c r="P844" t="s">
        <v>3704</v>
      </c>
      <c r="Q844" s="2" t="s">
        <v>263</v>
      </c>
      <c r="R844" s="16" t="s">
        <v>3940</v>
      </c>
      <c r="S844">
        <v>2013</v>
      </c>
      <c r="T844" t="s">
        <v>3456</v>
      </c>
      <c r="U844" t="s">
        <v>3706</v>
      </c>
      <c r="V844" s="3"/>
      <c r="W844" s="3"/>
      <c r="AC844" s="3"/>
      <c r="AD844" s="3"/>
      <c r="AE844" s="19"/>
      <c r="AF844">
        <v>200</v>
      </c>
      <c r="AH844" t="s">
        <v>3707</v>
      </c>
      <c r="AI844" s="20" t="s">
        <v>3708</v>
      </c>
      <c r="AM844" t="s">
        <v>3709</v>
      </c>
      <c r="AN844" t="s">
        <v>79</v>
      </c>
      <c r="AO844" s="19"/>
      <c r="AP844" s="19"/>
      <c r="AQ844" s="19"/>
      <c r="AR844" s="19"/>
      <c r="AS844" s="19"/>
      <c r="AT844" s="19"/>
      <c r="AU844" s="19"/>
      <c r="AV844" s="19"/>
      <c r="AW844" s="19"/>
      <c r="AX844" s="19"/>
      <c r="AY844" s="19"/>
      <c r="AZ844" s="19"/>
      <c r="BA844" s="19"/>
      <c r="BB844" s="19"/>
      <c r="BC844" s="19"/>
      <c r="BD844" s="19"/>
      <c r="BE844" s="19"/>
      <c r="BF844" s="19"/>
      <c r="BG844" s="19"/>
      <c r="BH844" s="19"/>
      <c r="BI844" s="19"/>
      <c r="BJ844" s="19"/>
      <c r="BK844" s="19"/>
      <c r="BL844" s="19"/>
      <c r="BM844" s="19"/>
      <c r="BN844" s="19">
        <v>100</v>
      </c>
      <c r="BO844" s="19"/>
      <c r="BP844" s="19"/>
      <c r="BQ844" s="19"/>
      <c r="BR844" s="19"/>
      <c r="BS844" s="19"/>
      <c r="BT844" s="19"/>
      <c r="BU844" s="19"/>
      <c r="BV844" s="19"/>
      <c r="BW844" s="19"/>
      <c r="BX844" s="19"/>
      <c r="BY844" s="19"/>
      <c r="BZ844" s="19"/>
      <c r="CA844" s="19"/>
      <c r="CB844" s="19"/>
      <c r="CC844" s="19"/>
      <c r="CD844" s="19"/>
      <c r="CE844" s="19">
        <v>0</v>
      </c>
      <c r="CF844" s="19">
        <v>100</v>
      </c>
      <c r="CG844" s="19">
        <v>0</v>
      </c>
      <c r="CH844" t="s">
        <v>80</v>
      </c>
      <c r="CI844" t="s">
        <v>155</v>
      </c>
      <c r="CJ844" t="s">
        <v>109</v>
      </c>
      <c r="CL844" s="19">
        <v>1</v>
      </c>
      <c r="CM844" s="4">
        <v>8.7330555555555556</v>
      </c>
      <c r="CN844" s="4">
        <v>108.48666666666666</v>
      </c>
      <c r="CO844" t="s">
        <v>3710</v>
      </c>
      <c r="CP844" s="19">
        <v>0</v>
      </c>
      <c r="CQ844" s="19">
        <v>0</v>
      </c>
      <c r="CR844" s="19">
        <v>100</v>
      </c>
      <c r="CS844" s="19">
        <v>0</v>
      </c>
      <c r="CT844" s="19" t="s">
        <v>508</v>
      </c>
      <c r="CU844" s="19" t="s">
        <v>4036</v>
      </c>
    </row>
    <row r="845" spans="1:99" ht="20.75" customHeight="1" x14ac:dyDescent="0.2">
      <c r="A845">
        <v>10843</v>
      </c>
      <c r="B845" s="16" t="s">
        <v>3875</v>
      </c>
      <c r="C845" s="16" t="s">
        <v>3876</v>
      </c>
      <c r="D845" t="s">
        <v>3953</v>
      </c>
      <c r="E845" t="s">
        <v>3954</v>
      </c>
      <c r="F845" s="16" t="s">
        <v>3955</v>
      </c>
      <c r="G845" t="s">
        <v>3879</v>
      </c>
      <c r="H845" t="s">
        <v>155</v>
      </c>
      <c r="I845" s="16" t="s">
        <v>684</v>
      </c>
      <c r="J845" s="16" t="s">
        <v>5</v>
      </c>
      <c r="K845" s="16" t="s">
        <v>1468</v>
      </c>
      <c r="L845" s="16" t="s">
        <v>68</v>
      </c>
      <c r="M845" t="s">
        <v>260</v>
      </c>
      <c r="N845" t="s">
        <v>3703</v>
      </c>
      <c r="O845" t="s">
        <v>3939</v>
      </c>
      <c r="P845" t="s">
        <v>3704</v>
      </c>
      <c r="Q845" s="2" t="s">
        <v>263</v>
      </c>
      <c r="R845" s="16" t="s">
        <v>3940</v>
      </c>
      <c r="S845">
        <v>2013</v>
      </c>
      <c r="T845" t="s">
        <v>3456</v>
      </c>
      <c r="U845" t="s">
        <v>3706</v>
      </c>
      <c r="V845" s="3"/>
      <c r="W845" s="3"/>
      <c r="AC845" s="3"/>
      <c r="AD845" s="3"/>
      <c r="AE845" s="19"/>
      <c r="AF845">
        <v>200</v>
      </c>
      <c r="AH845" t="s">
        <v>3707</v>
      </c>
      <c r="AI845" s="20" t="s">
        <v>3708</v>
      </c>
      <c r="AM845" t="s">
        <v>3709</v>
      </c>
      <c r="AN845" t="s">
        <v>79</v>
      </c>
      <c r="AO845" s="19"/>
      <c r="AP845" s="19"/>
      <c r="AQ845" s="19"/>
      <c r="AR845" s="19"/>
      <c r="AS845" s="19"/>
      <c r="AT845" s="19"/>
      <c r="AU845" s="19"/>
      <c r="AV845" s="19"/>
      <c r="AW845" s="19"/>
      <c r="AX845" s="19"/>
      <c r="AY845" s="19"/>
      <c r="AZ845" s="19"/>
      <c r="BA845" s="19"/>
      <c r="BB845" s="19"/>
      <c r="BC845" s="19"/>
      <c r="BD845" s="19"/>
      <c r="BE845" s="19"/>
      <c r="BF845" s="19"/>
      <c r="BG845" s="19"/>
      <c r="BH845" s="19"/>
      <c r="BI845" s="19"/>
      <c r="BJ845" s="19"/>
      <c r="BK845" s="19"/>
      <c r="BL845" s="19"/>
      <c r="BM845" s="19"/>
      <c r="BN845" s="19">
        <v>40</v>
      </c>
      <c r="BO845" s="19"/>
      <c r="BP845" s="19"/>
      <c r="BQ845" s="19"/>
      <c r="BR845" s="19"/>
      <c r="BS845" s="19"/>
      <c r="BT845" s="19"/>
      <c r="BU845" s="19"/>
      <c r="BV845" s="19"/>
      <c r="BW845" s="19"/>
      <c r="BX845" s="19"/>
      <c r="BY845" s="19"/>
      <c r="BZ845" s="19"/>
      <c r="CA845" s="19"/>
      <c r="CB845" s="19"/>
      <c r="CC845" s="19"/>
      <c r="CD845" s="19"/>
      <c r="CE845" s="19">
        <v>0</v>
      </c>
      <c r="CF845" s="19">
        <v>40</v>
      </c>
      <c r="CG845" s="19">
        <v>0</v>
      </c>
      <c r="CH845" t="s">
        <v>80</v>
      </c>
      <c r="CI845" t="s">
        <v>155</v>
      </c>
      <c r="CJ845" t="s">
        <v>109</v>
      </c>
      <c r="CL845" s="19">
        <v>1</v>
      </c>
      <c r="CM845" s="4">
        <v>10.265833333333333</v>
      </c>
      <c r="CN845" s="4">
        <v>107.75638888888889</v>
      </c>
      <c r="CO845" t="s">
        <v>3710</v>
      </c>
      <c r="CP845" s="19">
        <v>0</v>
      </c>
      <c r="CQ845" s="19">
        <v>0</v>
      </c>
      <c r="CR845" s="19">
        <v>40</v>
      </c>
      <c r="CS845" s="19">
        <v>0</v>
      </c>
      <c r="CT845" s="19" t="s">
        <v>508</v>
      </c>
      <c r="CU845" s="19" t="s">
        <v>4036</v>
      </c>
    </row>
    <row r="846" spans="1:99" ht="20.75" customHeight="1" x14ac:dyDescent="0.2">
      <c r="A846">
        <v>10844</v>
      </c>
      <c r="B846" s="16" t="s">
        <v>3875</v>
      </c>
      <c r="C846" s="16" t="s">
        <v>3876</v>
      </c>
      <c r="D846" t="s">
        <v>3956</v>
      </c>
      <c r="E846" t="s">
        <v>3957</v>
      </c>
      <c r="F846" s="16" t="s">
        <v>3958</v>
      </c>
      <c r="G846" t="s">
        <v>3879</v>
      </c>
      <c r="H846" t="s">
        <v>155</v>
      </c>
      <c r="I846" s="16" t="s">
        <v>684</v>
      </c>
      <c r="J846" s="16" t="s">
        <v>5</v>
      </c>
      <c r="K846" s="16" t="s">
        <v>1468</v>
      </c>
      <c r="L846" s="16" t="s">
        <v>68</v>
      </c>
      <c r="M846" t="s">
        <v>260</v>
      </c>
      <c r="N846" t="s">
        <v>3703</v>
      </c>
      <c r="O846" t="s">
        <v>3939</v>
      </c>
      <c r="P846" t="s">
        <v>3704</v>
      </c>
      <c r="Q846" s="2" t="s">
        <v>263</v>
      </c>
      <c r="R846" s="16" t="s">
        <v>3940</v>
      </c>
      <c r="S846">
        <v>2013</v>
      </c>
      <c r="T846" t="s">
        <v>3456</v>
      </c>
      <c r="U846" t="s">
        <v>3706</v>
      </c>
      <c r="V846" s="3"/>
      <c r="W846" s="3"/>
      <c r="AC846" s="3"/>
      <c r="AD846" s="3"/>
      <c r="AE846" s="19"/>
      <c r="AF846">
        <v>200</v>
      </c>
      <c r="AH846" t="s">
        <v>3707</v>
      </c>
      <c r="AI846" s="20" t="s">
        <v>3708</v>
      </c>
      <c r="AM846" t="s">
        <v>3709</v>
      </c>
      <c r="AN846" t="s">
        <v>79</v>
      </c>
      <c r="AO846" s="19"/>
      <c r="AP846" s="19"/>
      <c r="AQ846" s="19"/>
      <c r="AR846" s="19"/>
      <c r="AS846" s="19"/>
      <c r="AT846" s="19"/>
      <c r="AU846" s="19"/>
      <c r="AV846" s="19"/>
      <c r="AW846" s="19"/>
      <c r="AX846" s="19"/>
      <c r="AY846" s="19"/>
      <c r="AZ846" s="19"/>
      <c r="BA846" s="19"/>
      <c r="BB846" s="19"/>
      <c r="BC846" s="19"/>
      <c r="BD846" s="19"/>
      <c r="BE846" s="19"/>
      <c r="BF846" s="19"/>
      <c r="BG846" s="19"/>
      <c r="BH846" s="19"/>
      <c r="BI846" s="19"/>
      <c r="BJ846" s="19"/>
      <c r="BK846" s="19"/>
      <c r="BL846" s="19"/>
      <c r="BM846" s="19"/>
      <c r="BN846" s="19">
        <v>20</v>
      </c>
      <c r="BO846" s="19"/>
      <c r="BP846" s="19"/>
      <c r="BQ846" s="19"/>
      <c r="BR846" s="19"/>
      <c r="BS846" s="19"/>
      <c r="BT846" s="19"/>
      <c r="BU846" s="19"/>
      <c r="BV846" s="19"/>
      <c r="BW846" s="19"/>
      <c r="BX846" s="19"/>
      <c r="BY846" s="19"/>
      <c r="BZ846" s="19"/>
      <c r="CA846" s="19"/>
      <c r="CB846" s="19"/>
      <c r="CC846" s="19"/>
      <c r="CD846" s="19"/>
      <c r="CE846" s="19">
        <v>0</v>
      </c>
      <c r="CF846" s="19">
        <v>20</v>
      </c>
      <c r="CG846" s="19">
        <v>0</v>
      </c>
      <c r="CH846" t="s">
        <v>80</v>
      </c>
      <c r="CI846" t="s">
        <v>155</v>
      </c>
      <c r="CJ846" t="s">
        <v>109</v>
      </c>
      <c r="CL846" s="19">
        <v>1</v>
      </c>
      <c r="CM846" s="4">
        <v>10.293888888888889</v>
      </c>
      <c r="CN846" s="4">
        <v>107.86083333333333</v>
      </c>
      <c r="CO846" t="s">
        <v>3710</v>
      </c>
      <c r="CP846" s="19">
        <v>0</v>
      </c>
      <c r="CQ846" s="19">
        <v>0</v>
      </c>
      <c r="CR846" s="19">
        <v>20</v>
      </c>
      <c r="CS846" s="19">
        <v>0</v>
      </c>
      <c r="CT846" s="19" t="s">
        <v>508</v>
      </c>
      <c r="CU846" s="19" t="s">
        <v>4036</v>
      </c>
    </row>
    <row r="847" spans="1:99" ht="20.75" customHeight="1" x14ac:dyDescent="0.2">
      <c r="A847">
        <v>10845</v>
      </c>
      <c r="B847" s="16" t="s">
        <v>3875</v>
      </c>
      <c r="C847" s="16" t="s">
        <v>3876</v>
      </c>
      <c r="D847" t="s">
        <v>3959</v>
      </c>
      <c r="E847" t="s">
        <v>3960</v>
      </c>
      <c r="F847" s="16" t="s">
        <v>3961</v>
      </c>
      <c r="G847" t="s">
        <v>3879</v>
      </c>
      <c r="H847" t="s">
        <v>155</v>
      </c>
      <c r="I847" s="16" t="s">
        <v>684</v>
      </c>
      <c r="J847" s="16" t="s">
        <v>5</v>
      </c>
      <c r="K847" s="16" t="s">
        <v>1468</v>
      </c>
      <c r="L847" s="16" t="s">
        <v>68</v>
      </c>
      <c r="M847" t="s">
        <v>260</v>
      </c>
      <c r="N847" t="s">
        <v>3703</v>
      </c>
      <c r="O847" t="s">
        <v>3939</v>
      </c>
      <c r="P847" t="s">
        <v>3704</v>
      </c>
      <c r="Q847" s="2" t="s">
        <v>263</v>
      </c>
      <c r="R847" s="16" t="s">
        <v>3940</v>
      </c>
      <c r="S847">
        <v>2013</v>
      </c>
      <c r="T847" t="s">
        <v>3456</v>
      </c>
      <c r="U847" t="s">
        <v>3706</v>
      </c>
      <c r="V847" s="3"/>
      <c r="W847" s="3"/>
      <c r="AC847" s="3"/>
      <c r="AD847" s="3"/>
      <c r="AE847" s="19"/>
      <c r="AF847">
        <v>200</v>
      </c>
      <c r="AH847" t="s">
        <v>3707</v>
      </c>
      <c r="AI847" s="20" t="s">
        <v>3708</v>
      </c>
      <c r="AM847" t="s">
        <v>3709</v>
      </c>
      <c r="AN847" t="s">
        <v>79</v>
      </c>
      <c r="AO847" s="19"/>
      <c r="AP847" s="19"/>
      <c r="AQ847" s="19"/>
      <c r="AR847" s="19"/>
      <c r="AS847" s="19"/>
      <c r="AT847" s="19"/>
      <c r="AU847" s="19"/>
      <c r="AV847" s="19"/>
      <c r="AW847" s="19"/>
      <c r="AX847" s="19"/>
      <c r="AY847" s="19"/>
      <c r="AZ847" s="19"/>
      <c r="BA847" s="19"/>
      <c r="BB847" s="19"/>
      <c r="BC847" s="19"/>
      <c r="BD847" s="19"/>
      <c r="BE847" s="19"/>
      <c r="BF847" s="19"/>
      <c r="BG847" s="19"/>
      <c r="BH847" s="19"/>
      <c r="BI847" s="19"/>
      <c r="BJ847" s="19"/>
      <c r="BK847" s="19"/>
      <c r="BL847" s="19"/>
      <c r="BM847" s="19"/>
      <c r="BN847" s="19">
        <v>70</v>
      </c>
      <c r="BO847" s="19"/>
      <c r="BP847" s="19"/>
      <c r="BQ847" s="19"/>
      <c r="BR847" s="19"/>
      <c r="BS847" s="19"/>
      <c r="BT847" s="19"/>
      <c r="BU847" s="19"/>
      <c r="BV847" s="19"/>
      <c r="BW847" s="19"/>
      <c r="BX847" s="19"/>
      <c r="BY847" s="19"/>
      <c r="BZ847" s="19"/>
      <c r="CA847" s="19"/>
      <c r="CB847" s="19"/>
      <c r="CC847" s="19"/>
      <c r="CD847" s="19"/>
      <c r="CE847" s="19">
        <v>0</v>
      </c>
      <c r="CF847" s="19">
        <v>70</v>
      </c>
      <c r="CG847" s="19">
        <v>0</v>
      </c>
      <c r="CH847" t="s">
        <v>80</v>
      </c>
      <c r="CI847" t="s">
        <v>155</v>
      </c>
      <c r="CJ847" t="s">
        <v>109</v>
      </c>
      <c r="CL847" s="19">
        <v>1</v>
      </c>
      <c r="CM847" s="4">
        <v>10.066666666666666</v>
      </c>
      <c r="CN847" s="4">
        <v>108.01083333333334</v>
      </c>
      <c r="CO847" t="s">
        <v>3710</v>
      </c>
      <c r="CP847" s="19">
        <v>0</v>
      </c>
      <c r="CQ847" s="19">
        <v>0</v>
      </c>
      <c r="CR847" s="19">
        <v>70</v>
      </c>
      <c r="CS847" s="19">
        <v>0</v>
      </c>
      <c r="CT847" s="19" t="s">
        <v>508</v>
      </c>
      <c r="CU847" s="19" t="s">
        <v>4036</v>
      </c>
    </row>
    <row r="848" spans="1:99" ht="20.75" customHeight="1" x14ac:dyDescent="0.2">
      <c r="A848">
        <v>10846</v>
      </c>
      <c r="B848" s="16" t="s">
        <v>3875</v>
      </c>
      <c r="C848" s="16" t="s">
        <v>3876</v>
      </c>
      <c r="D848" t="s">
        <v>3962</v>
      </c>
      <c r="E848" t="s">
        <v>3963</v>
      </c>
      <c r="F848" s="16" t="s">
        <v>3964</v>
      </c>
      <c r="G848" t="s">
        <v>3879</v>
      </c>
      <c r="H848" t="s">
        <v>155</v>
      </c>
      <c r="I848" s="16" t="s">
        <v>684</v>
      </c>
      <c r="J848" s="16" t="s">
        <v>5</v>
      </c>
      <c r="K848" s="16" t="s">
        <v>1468</v>
      </c>
      <c r="L848" s="16" t="s">
        <v>68</v>
      </c>
      <c r="M848" t="s">
        <v>260</v>
      </c>
      <c r="N848" t="s">
        <v>3703</v>
      </c>
      <c r="O848" t="s">
        <v>3939</v>
      </c>
      <c r="P848" t="s">
        <v>3704</v>
      </c>
      <c r="Q848" s="2" t="s">
        <v>263</v>
      </c>
      <c r="R848" s="16" t="s">
        <v>3940</v>
      </c>
      <c r="S848">
        <v>2013</v>
      </c>
      <c r="T848" t="s">
        <v>3456</v>
      </c>
      <c r="U848" t="s">
        <v>3706</v>
      </c>
      <c r="V848" s="3"/>
      <c r="W848" s="3"/>
      <c r="AC848" s="3"/>
      <c r="AD848" s="3"/>
      <c r="AE848" s="19"/>
      <c r="AF848">
        <v>200</v>
      </c>
      <c r="AH848" t="s">
        <v>3707</v>
      </c>
      <c r="AI848" s="20" t="s">
        <v>3708</v>
      </c>
      <c r="AM848" t="s">
        <v>3709</v>
      </c>
      <c r="AN848" t="s">
        <v>79</v>
      </c>
      <c r="AO848" s="19"/>
      <c r="AP848" s="19"/>
      <c r="AQ848" s="19"/>
      <c r="AR848" s="19"/>
      <c r="AS848" s="19"/>
      <c r="AT848" s="19"/>
      <c r="AU848" s="19"/>
      <c r="AV848" s="19"/>
      <c r="AW848" s="19"/>
      <c r="AX848" s="19"/>
      <c r="AY848" s="19"/>
      <c r="AZ848" s="19"/>
      <c r="BA848" s="19"/>
      <c r="BB848" s="19"/>
      <c r="BC848" s="19"/>
      <c r="BD848" s="19"/>
      <c r="BE848" s="19"/>
      <c r="BF848" s="19"/>
      <c r="BG848" s="19"/>
      <c r="BH848" s="19"/>
      <c r="BI848" s="19"/>
      <c r="BJ848" s="19"/>
      <c r="BK848" s="19"/>
      <c r="BL848" s="19"/>
      <c r="BM848" s="19"/>
      <c r="BN848" s="19">
        <v>30</v>
      </c>
      <c r="BO848" s="19"/>
      <c r="BP848" s="19"/>
      <c r="BQ848" s="19"/>
      <c r="BR848" s="19"/>
      <c r="BS848" s="19"/>
      <c r="BT848" s="19"/>
      <c r="BU848" s="19"/>
      <c r="BV848" s="19"/>
      <c r="BW848" s="19"/>
      <c r="BX848" s="19"/>
      <c r="BY848" s="19"/>
      <c r="BZ848" s="19"/>
      <c r="CA848" s="19"/>
      <c r="CB848" s="19"/>
      <c r="CC848" s="19"/>
      <c r="CD848" s="19"/>
      <c r="CE848" s="19">
        <v>0</v>
      </c>
      <c r="CF848" s="19">
        <v>30</v>
      </c>
      <c r="CG848" s="19">
        <v>0</v>
      </c>
      <c r="CH848" t="s">
        <v>80</v>
      </c>
      <c r="CI848" t="s">
        <v>155</v>
      </c>
      <c r="CJ848" t="s">
        <v>109</v>
      </c>
      <c r="CL848" s="19">
        <v>1</v>
      </c>
      <c r="CM848" s="4">
        <v>10.030277777777778</v>
      </c>
      <c r="CN848" s="4">
        <v>107.98138888888889</v>
      </c>
      <c r="CO848" t="s">
        <v>3710</v>
      </c>
      <c r="CP848" s="19">
        <v>0</v>
      </c>
      <c r="CQ848" s="19">
        <v>0</v>
      </c>
      <c r="CR848" s="19">
        <v>30</v>
      </c>
      <c r="CS848" s="19">
        <v>0</v>
      </c>
      <c r="CT848" s="19" t="s">
        <v>508</v>
      </c>
      <c r="CU848" s="19" t="s">
        <v>4036</v>
      </c>
    </row>
    <row r="849" spans="1:99" ht="20.75" customHeight="1" x14ac:dyDescent="0.2">
      <c r="A849">
        <v>10847</v>
      </c>
      <c r="B849" s="16" t="s">
        <v>3875</v>
      </c>
      <c r="C849" s="16" t="s">
        <v>3876</v>
      </c>
      <c r="D849" t="s">
        <v>3965</v>
      </c>
      <c r="E849" t="s">
        <v>3966</v>
      </c>
      <c r="F849" s="16" t="s">
        <v>3967</v>
      </c>
      <c r="G849" t="s">
        <v>3879</v>
      </c>
      <c r="H849" t="s">
        <v>155</v>
      </c>
      <c r="I849" s="16" t="s">
        <v>684</v>
      </c>
      <c r="J849" s="16" t="s">
        <v>5</v>
      </c>
      <c r="K849" s="16" t="s">
        <v>1468</v>
      </c>
      <c r="L849" s="16" t="s">
        <v>68</v>
      </c>
      <c r="M849" t="s">
        <v>260</v>
      </c>
      <c r="N849" t="s">
        <v>3703</v>
      </c>
      <c r="O849" t="s">
        <v>3939</v>
      </c>
      <c r="P849" t="s">
        <v>3704</v>
      </c>
      <c r="Q849" s="2" t="s">
        <v>263</v>
      </c>
      <c r="R849" s="16" t="s">
        <v>3940</v>
      </c>
      <c r="S849">
        <v>2013</v>
      </c>
      <c r="T849" t="s">
        <v>3456</v>
      </c>
      <c r="U849" t="s">
        <v>3706</v>
      </c>
      <c r="V849" s="3"/>
      <c r="W849" s="3"/>
      <c r="AC849" s="3"/>
      <c r="AD849" s="3"/>
      <c r="AE849" s="19"/>
      <c r="AF849">
        <v>200</v>
      </c>
      <c r="AH849" t="s">
        <v>3707</v>
      </c>
      <c r="AI849" s="20" t="s">
        <v>3708</v>
      </c>
      <c r="AM849" t="s">
        <v>3709</v>
      </c>
      <c r="AN849" t="s">
        <v>79</v>
      </c>
      <c r="AO849" s="19"/>
      <c r="AP849" s="19"/>
      <c r="AQ849" s="19"/>
      <c r="AR849" s="19"/>
      <c r="AS849" s="19"/>
      <c r="AT849" s="19"/>
      <c r="AU849" s="19"/>
      <c r="AV849" s="19"/>
      <c r="AW849" s="19"/>
      <c r="AX849" s="19"/>
      <c r="AY849" s="19"/>
      <c r="AZ849" s="19"/>
      <c r="BA849" s="19"/>
      <c r="BB849" s="19"/>
      <c r="BC849" s="19"/>
      <c r="BD849" s="19"/>
      <c r="BE849" s="19"/>
      <c r="BF849" s="19"/>
      <c r="BG849" s="19"/>
      <c r="BH849" s="19"/>
      <c r="BI849" s="19"/>
      <c r="BJ849" s="19"/>
      <c r="BK849" s="19"/>
      <c r="BL849" s="19"/>
      <c r="BM849" s="19"/>
      <c r="BN849" s="19">
        <v>25</v>
      </c>
      <c r="BO849" s="19"/>
      <c r="BP849" s="19"/>
      <c r="BQ849" s="19"/>
      <c r="BR849" s="19"/>
      <c r="BS849" s="19"/>
      <c r="BT849" s="19"/>
      <c r="BU849" s="19"/>
      <c r="BV849" s="19"/>
      <c r="BW849" s="19"/>
      <c r="BX849" s="19"/>
      <c r="BY849" s="19"/>
      <c r="BZ849" s="19"/>
      <c r="CA849" s="19"/>
      <c r="CB849" s="19"/>
      <c r="CC849" s="19"/>
      <c r="CD849" s="19"/>
      <c r="CE849" s="19">
        <v>0</v>
      </c>
      <c r="CF849" s="19">
        <v>25</v>
      </c>
      <c r="CG849" s="19">
        <v>0</v>
      </c>
      <c r="CH849" t="s">
        <v>80</v>
      </c>
      <c r="CI849" t="s">
        <v>155</v>
      </c>
      <c r="CJ849" t="s">
        <v>109</v>
      </c>
      <c r="CL849" s="19">
        <v>1</v>
      </c>
      <c r="CM849" s="4">
        <v>10.103055555555555</v>
      </c>
      <c r="CN849" s="4">
        <v>107.85972222222222</v>
      </c>
      <c r="CO849" t="s">
        <v>3710</v>
      </c>
      <c r="CP849" s="19">
        <v>0</v>
      </c>
      <c r="CQ849" s="19">
        <v>0</v>
      </c>
      <c r="CR849" s="19">
        <v>25</v>
      </c>
      <c r="CS849" s="19">
        <v>0</v>
      </c>
      <c r="CT849" s="19" t="s">
        <v>508</v>
      </c>
      <c r="CU849" s="19" t="s">
        <v>4036</v>
      </c>
    </row>
    <row r="850" spans="1:99" ht="20.75" customHeight="1" x14ac:dyDescent="0.2">
      <c r="A850">
        <v>10848</v>
      </c>
      <c r="B850" s="16" t="s">
        <v>3875</v>
      </c>
      <c r="C850" s="16" t="s">
        <v>3876</v>
      </c>
      <c r="D850" t="s">
        <v>3968</v>
      </c>
      <c r="E850" t="s">
        <v>3969</v>
      </c>
      <c r="F850" s="16" t="s">
        <v>3970</v>
      </c>
      <c r="G850" t="s">
        <v>3894</v>
      </c>
      <c r="H850" t="s">
        <v>155</v>
      </c>
      <c r="I850" s="16" t="s">
        <v>684</v>
      </c>
      <c r="J850" s="16" t="s">
        <v>5</v>
      </c>
      <c r="K850" s="16" t="s">
        <v>1468</v>
      </c>
      <c r="L850" s="16" t="s">
        <v>68</v>
      </c>
      <c r="M850" t="s">
        <v>260</v>
      </c>
      <c r="N850" t="s">
        <v>3703</v>
      </c>
      <c r="O850" t="s">
        <v>3939</v>
      </c>
      <c r="P850" t="s">
        <v>3704</v>
      </c>
      <c r="Q850" s="2" t="s">
        <v>263</v>
      </c>
      <c r="R850" s="16" t="s">
        <v>3940</v>
      </c>
      <c r="S850">
        <v>2013</v>
      </c>
      <c r="T850" t="s">
        <v>3456</v>
      </c>
      <c r="U850" t="s">
        <v>3706</v>
      </c>
      <c r="V850" s="3"/>
      <c r="W850" s="3"/>
      <c r="AC850" s="3"/>
      <c r="AD850" s="3"/>
      <c r="AE850" s="19"/>
      <c r="AF850">
        <v>200</v>
      </c>
      <c r="AH850" t="s">
        <v>3707</v>
      </c>
      <c r="AI850" s="20" t="s">
        <v>3708</v>
      </c>
      <c r="AM850" t="s">
        <v>3709</v>
      </c>
      <c r="AN850" t="s">
        <v>79</v>
      </c>
      <c r="AO850" s="19"/>
      <c r="AP850" s="19"/>
      <c r="AQ850" s="19"/>
      <c r="AR850" s="19"/>
      <c r="AS850" s="19"/>
      <c r="AT850" s="19"/>
      <c r="AU850" s="19"/>
      <c r="AV850" s="19"/>
      <c r="AW850" s="19"/>
      <c r="AX850" s="19"/>
      <c r="AY850" s="19"/>
      <c r="AZ850" s="19"/>
      <c r="BA850" s="19"/>
      <c r="BB850" s="19"/>
      <c r="BC850" s="19"/>
      <c r="BD850" s="19"/>
      <c r="BE850" s="19"/>
      <c r="BF850" s="19"/>
      <c r="BG850" s="19"/>
      <c r="BH850" s="19"/>
      <c r="BI850" s="19"/>
      <c r="BJ850" s="19"/>
      <c r="BK850" s="19"/>
      <c r="BL850" s="19"/>
      <c r="BM850" s="19"/>
      <c r="BN850" s="19">
        <v>10</v>
      </c>
      <c r="BO850" s="19"/>
      <c r="BP850" s="19"/>
      <c r="BQ850" s="19"/>
      <c r="BR850" s="19"/>
      <c r="BS850" s="19"/>
      <c r="BT850" s="19"/>
      <c r="BU850" s="19"/>
      <c r="BV850" s="19"/>
      <c r="BW850" s="19"/>
      <c r="BX850" s="19"/>
      <c r="BY850" s="19"/>
      <c r="BZ850" s="19"/>
      <c r="CA850" s="19"/>
      <c r="CB850" s="19"/>
      <c r="CC850" s="19"/>
      <c r="CD850" s="19"/>
      <c r="CE850" s="19">
        <v>0</v>
      </c>
      <c r="CF850" s="19">
        <v>10</v>
      </c>
      <c r="CG850" s="19">
        <v>0</v>
      </c>
      <c r="CH850" t="s">
        <v>80</v>
      </c>
      <c r="CI850" t="s">
        <v>155</v>
      </c>
      <c r="CJ850" t="s">
        <v>109</v>
      </c>
      <c r="CL850" s="19">
        <v>1</v>
      </c>
      <c r="CM850" s="4">
        <v>9.18</v>
      </c>
      <c r="CN850" s="4">
        <v>109.16555555555556</v>
      </c>
      <c r="CO850" t="s">
        <v>3710</v>
      </c>
      <c r="CP850" s="19">
        <v>0</v>
      </c>
      <c r="CQ850" s="19">
        <v>0</v>
      </c>
      <c r="CR850" s="19">
        <v>10</v>
      </c>
      <c r="CS850" s="19">
        <v>0</v>
      </c>
      <c r="CT850" s="19" t="s">
        <v>508</v>
      </c>
      <c r="CU850" s="19" t="s">
        <v>4036</v>
      </c>
    </row>
    <row r="851" spans="1:99" ht="20.75" customHeight="1" x14ac:dyDescent="0.2">
      <c r="A851">
        <v>10849</v>
      </c>
      <c r="B851" s="16" t="s">
        <v>3875</v>
      </c>
      <c r="C851" s="16" t="s">
        <v>3876</v>
      </c>
      <c r="D851" t="s">
        <v>3971</v>
      </c>
      <c r="E851" t="s">
        <v>3972</v>
      </c>
      <c r="F851" s="16" t="s">
        <v>3973</v>
      </c>
      <c r="G851" t="s">
        <v>3879</v>
      </c>
      <c r="H851" t="s">
        <v>155</v>
      </c>
      <c r="I851" s="16" t="s">
        <v>684</v>
      </c>
      <c r="J851" s="16" t="s">
        <v>5</v>
      </c>
      <c r="K851" s="16" t="s">
        <v>1468</v>
      </c>
      <c r="L851" s="16" t="s">
        <v>68</v>
      </c>
      <c r="M851" t="s">
        <v>260</v>
      </c>
      <c r="N851" t="s">
        <v>3703</v>
      </c>
      <c r="O851" t="s">
        <v>3939</v>
      </c>
      <c r="P851" t="s">
        <v>3704</v>
      </c>
      <c r="Q851" s="2" t="s">
        <v>263</v>
      </c>
      <c r="R851" s="16" t="s">
        <v>3940</v>
      </c>
      <c r="S851">
        <v>2013</v>
      </c>
      <c r="T851" t="s">
        <v>3456</v>
      </c>
      <c r="U851" t="s">
        <v>3706</v>
      </c>
      <c r="V851" s="3"/>
      <c r="W851" s="3"/>
      <c r="AC851" s="3"/>
      <c r="AD851" s="3"/>
      <c r="AE851" s="19"/>
      <c r="AF851">
        <v>200</v>
      </c>
      <c r="AH851" t="s">
        <v>3707</v>
      </c>
      <c r="AI851" s="20" t="s">
        <v>3708</v>
      </c>
      <c r="AM851" t="s">
        <v>3709</v>
      </c>
      <c r="AN851" t="s">
        <v>79</v>
      </c>
      <c r="AO851" s="19"/>
      <c r="AP851" s="19"/>
      <c r="AQ851" s="19"/>
      <c r="AR851" s="19"/>
      <c r="AS851" s="19"/>
      <c r="AT851" s="19"/>
      <c r="AU851" s="19"/>
      <c r="AV851" s="19"/>
      <c r="AW851" s="19"/>
      <c r="AX851" s="19"/>
      <c r="AY851" s="19"/>
      <c r="AZ851" s="19"/>
      <c r="BA851" s="19"/>
      <c r="BB851" s="19"/>
      <c r="BC851" s="19"/>
      <c r="BD851" s="19"/>
      <c r="BE851" s="19"/>
      <c r="BF851" s="19"/>
      <c r="BG851" s="19"/>
      <c r="BH851" s="19"/>
      <c r="BI851" s="19"/>
      <c r="BJ851" s="19"/>
      <c r="BK851" s="19"/>
      <c r="BL851" s="19"/>
      <c r="BM851" s="19"/>
      <c r="BN851" s="19">
        <v>12</v>
      </c>
      <c r="BO851" s="19"/>
      <c r="BP851" s="19"/>
      <c r="BQ851" s="19"/>
      <c r="BR851" s="19"/>
      <c r="BS851" s="19"/>
      <c r="BT851" s="19"/>
      <c r="BU851" s="19"/>
      <c r="BV851" s="19"/>
      <c r="BW851" s="19"/>
      <c r="BX851" s="19"/>
      <c r="BY851" s="19"/>
      <c r="BZ851" s="19"/>
      <c r="CA851" s="19"/>
      <c r="CB851" s="19"/>
      <c r="CC851" s="19"/>
      <c r="CD851" s="19"/>
      <c r="CE851" s="19">
        <v>0</v>
      </c>
      <c r="CF851" s="19">
        <v>12</v>
      </c>
      <c r="CG851" s="19">
        <v>0</v>
      </c>
      <c r="CH851" t="s">
        <v>80</v>
      </c>
      <c r="CI851" t="s">
        <v>155</v>
      </c>
      <c r="CJ851" t="s">
        <v>109</v>
      </c>
      <c r="CL851" s="19">
        <v>1</v>
      </c>
      <c r="CM851" s="4">
        <v>9.9791666666666661</v>
      </c>
      <c r="CN851" s="4">
        <v>107.70972222222223</v>
      </c>
      <c r="CO851" t="s">
        <v>3710</v>
      </c>
      <c r="CP851" s="19">
        <v>0</v>
      </c>
      <c r="CQ851" s="19">
        <v>0</v>
      </c>
      <c r="CR851" s="19">
        <v>12</v>
      </c>
      <c r="CS851" s="19">
        <v>0</v>
      </c>
      <c r="CT851" s="19" t="s">
        <v>508</v>
      </c>
      <c r="CU851" s="19" t="s">
        <v>4036</v>
      </c>
    </row>
    <row r="852" spans="1:99" ht="19.5" customHeight="1" x14ac:dyDescent="0.2">
      <c r="A852">
        <v>10850</v>
      </c>
      <c r="B852" s="16" t="s">
        <v>3875</v>
      </c>
      <c r="C852" s="16" t="s">
        <v>3876</v>
      </c>
      <c r="D852" t="s">
        <v>3974</v>
      </c>
      <c r="E852" t="s">
        <v>3975</v>
      </c>
      <c r="F852" s="16" t="s">
        <v>3976</v>
      </c>
      <c r="G852" t="s">
        <v>3879</v>
      </c>
      <c r="H852" t="s">
        <v>155</v>
      </c>
      <c r="I852" s="16" t="s">
        <v>684</v>
      </c>
      <c r="J852" s="16" t="s">
        <v>5</v>
      </c>
      <c r="K852" s="16" t="s">
        <v>1468</v>
      </c>
      <c r="L852" s="16" t="s">
        <v>68</v>
      </c>
      <c r="M852" t="s">
        <v>260</v>
      </c>
      <c r="N852" t="s">
        <v>3703</v>
      </c>
      <c r="O852" t="s">
        <v>3939</v>
      </c>
      <c r="P852" t="s">
        <v>3704</v>
      </c>
      <c r="Q852" s="2" t="s">
        <v>263</v>
      </c>
      <c r="R852" s="16" t="s">
        <v>3940</v>
      </c>
      <c r="S852">
        <v>2013</v>
      </c>
      <c r="T852" t="s">
        <v>3456</v>
      </c>
      <c r="U852" t="s">
        <v>3706</v>
      </c>
      <c r="V852" s="3"/>
      <c r="W852" s="3"/>
      <c r="AC852" s="3"/>
      <c r="AD852" s="3"/>
      <c r="AE852" s="19"/>
      <c r="AF852">
        <v>200</v>
      </c>
      <c r="AH852" t="s">
        <v>3707</v>
      </c>
      <c r="AI852" s="20" t="s">
        <v>3708</v>
      </c>
      <c r="AM852" t="s">
        <v>3709</v>
      </c>
      <c r="AN852" t="s">
        <v>79</v>
      </c>
      <c r="AO852" s="19"/>
      <c r="AP852" s="19"/>
      <c r="AQ852" s="19"/>
      <c r="AR852" s="19"/>
      <c r="AS852" s="19"/>
      <c r="AT852" s="19"/>
      <c r="AU852" s="19"/>
      <c r="AV852" s="19"/>
      <c r="AW852" s="19"/>
      <c r="AX852" s="19"/>
      <c r="AY852" s="19"/>
      <c r="AZ852" s="19"/>
      <c r="BA852" s="19"/>
      <c r="BB852" s="19"/>
      <c r="BC852" s="19"/>
      <c r="BD852" s="19"/>
      <c r="BE852" s="19"/>
      <c r="BF852" s="19"/>
      <c r="BG852" s="19"/>
      <c r="BH852" s="19"/>
      <c r="BI852" s="19"/>
      <c r="BJ852" s="19"/>
      <c r="BK852" s="19"/>
      <c r="BL852" s="19"/>
      <c r="BM852" s="19"/>
      <c r="BN852" s="19">
        <v>12</v>
      </c>
      <c r="BO852" s="19"/>
      <c r="BP852" s="19"/>
      <c r="BQ852" s="19"/>
      <c r="BR852" s="19"/>
      <c r="BS852" s="19"/>
      <c r="BT852" s="19"/>
      <c r="BU852" s="19"/>
      <c r="BV852" s="19"/>
      <c r="BW852" s="19"/>
      <c r="BX852" s="19"/>
      <c r="BY852" s="19"/>
      <c r="BZ852" s="19"/>
      <c r="CA852" s="19"/>
      <c r="CB852" s="19"/>
      <c r="CC852" s="19"/>
      <c r="CD852" s="19"/>
      <c r="CE852" s="19">
        <v>0</v>
      </c>
      <c r="CF852" s="19">
        <v>12</v>
      </c>
      <c r="CG852" s="19">
        <v>0</v>
      </c>
      <c r="CH852" t="s">
        <v>80</v>
      </c>
      <c r="CI852" t="s">
        <v>155</v>
      </c>
      <c r="CJ852" t="s">
        <v>109</v>
      </c>
      <c r="CL852" s="19">
        <v>1</v>
      </c>
      <c r="CM852" s="4">
        <v>9.9524999999999988</v>
      </c>
      <c r="CN852" s="4">
        <v>107.64444444444445</v>
      </c>
      <c r="CO852" t="s">
        <v>3710</v>
      </c>
      <c r="CP852" s="19">
        <v>0</v>
      </c>
      <c r="CQ852" s="19">
        <v>0</v>
      </c>
      <c r="CR852" s="19">
        <v>12</v>
      </c>
      <c r="CS852" s="19">
        <v>0</v>
      </c>
      <c r="CT852" s="19" t="s">
        <v>508</v>
      </c>
      <c r="CU852" s="19" t="s">
        <v>4036</v>
      </c>
    </row>
    <row r="853" spans="1:99" ht="20.75" customHeight="1" x14ac:dyDescent="0.2">
      <c r="A853">
        <v>10851</v>
      </c>
      <c r="B853" s="16" t="s">
        <v>3875</v>
      </c>
      <c r="C853" s="16" t="s">
        <v>3876</v>
      </c>
      <c r="D853" t="s">
        <v>3977</v>
      </c>
      <c r="E853" t="s">
        <v>3978</v>
      </c>
      <c r="F853" s="16" t="s">
        <v>3979</v>
      </c>
      <c r="G853" t="s">
        <v>3879</v>
      </c>
      <c r="H853" t="s">
        <v>155</v>
      </c>
      <c r="I853" s="16" t="s">
        <v>684</v>
      </c>
      <c r="J853" s="16" t="s">
        <v>5</v>
      </c>
      <c r="K853" s="16" t="s">
        <v>1468</v>
      </c>
      <c r="L853" s="16" t="s">
        <v>68</v>
      </c>
      <c r="M853" t="s">
        <v>260</v>
      </c>
      <c r="N853" t="s">
        <v>3703</v>
      </c>
      <c r="O853" t="s">
        <v>3939</v>
      </c>
      <c r="P853" t="s">
        <v>1626</v>
      </c>
      <c r="Q853" s="2" t="s">
        <v>3728</v>
      </c>
      <c r="R853" s="16" t="s">
        <v>3940</v>
      </c>
      <c r="S853">
        <v>2013</v>
      </c>
      <c r="T853" t="s">
        <v>3456</v>
      </c>
      <c r="U853" t="s">
        <v>3706</v>
      </c>
      <c r="V853" s="3"/>
      <c r="W853" s="3"/>
      <c r="AC853" s="3"/>
      <c r="AD853" s="3"/>
      <c r="AE853" s="19"/>
      <c r="AF853">
        <v>200</v>
      </c>
      <c r="AH853" t="s">
        <v>3707</v>
      </c>
      <c r="AI853" s="20" t="s">
        <v>3708</v>
      </c>
      <c r="AM853" t="s">
        <v>3709</v>
      </c>
      <c r="AN853" t="s">
        <v>79</v>
      </c>
      <c r="AO853" s="19"/>
      <c r="AP853" s="19"/>
      <c r="AQ853" s="19"/>
      <c r="AR853" s="19"/>
      <c r="AS853" s="19"/>
      <c r="AT853" s="19"/>
      <c r="AU853" s="19"/>
      <c r="AV853" s="19"/>
      <c r="AW853" s="19"/>
      <c r="AX853" s="19"/>
      <c r="AY853" s="19"/>
      <c r="AZ853" s="19"/>
      <c r="BA853" s="19"/>
      <c r="BB853" s="19"/>
      <c r="BC853" s="19"/>
      <c r="BD853" s="19"/>
      <c r="BE853" s="19"/>
      <c r="BF853" s="19"/>
      <c r="BG853" s="19"/>
      <c r="BH853" s="19"/>
      <c r="BI853" s="19"/>
      <c r="BJ853" s="19"/>
      <c r="BK853" s="19"/>
      <c r="BL853" s="19"/>
      <c r="BM853" s="19"/>
      <c r="BN853" s="19">
        <v>12</v>
      </c>
      <c r="BO853" s="19"/>
      <c r="BP853" s="19"/>
      <c r="BQ853" s="19"/>
      <c r="BR853" s="19"/>
      <c r="BS853" s="19"/>
      <c r="BT853" s="19"/>
      <c r="BU853" s="19"/>
      <c r="BV853" s="19"/>
      <c r="BW853" s="19"/>
      <c r="BX853" s="19"/>
      <c r="BY853" s="19"/>
      <c r="BZ853" s="19"/>
      <c r="CA853" s="19"/>
      <c r="CB853" s="19"/>
      <c r="CC853" s="19"/>
      <c r="CD853" s="19"/>
      <c r="CE853" s="19">
        <v>0</v>
      </c>
      <c r="CF853" s="19">
        <v>12</v>
      </c>
      <c r="CG853" s="19">
        <v>0</v>
      </c>
      <c r="CH853" t="s">
        <v>80</v>
      </c>
      <c r="CI853" t="s">
        <v>155</v>
      </c>
      <c r="CJ853" t="s">
        <v>109</v>
      </c>
      <c r="CL853" s="19">
        <v>1</v>
      </c>
      <c r="CM853" s="4">
        <v>9.9547222222222214</v>
      </c>
      <c r="CN853" s="4">
        <v>107.52305555555556</v>
      </c>
      <c r="CO853" t="s">
        <v>3710</v>
      </c>
      <c r="CP853" s="19">
        <v>0</v>
      </c>
      <c r="CQ853" s="19">
        <v>0</v>
      </c>
      <c r="CR853" s="19">
        <v>12</v>
      </c>
      <c r="CS853" s="19">
        <v>0</v>
      </c>
      <c r="CT853" s="19" t="s">
        <v>508</v>
      </c>
      <c r="CU853" s="19" t="s">
        <v>4036</v>
      </c>
    </row>
    <row r="854" spans="1:99" ht="21" customHeight="1" x14ac:dyDescent="0.2">
      <c r="A854">
        <v>10852</v>
      </c>
      <c r="B854" s="16" t="s">
        <v>3980</v>
      </c>
      <c r="C854" s="16" t="s">
        <v>117</v>
      </c>
      <c r="D854" t="s">
        <v>3981</v>
      </c>
      <c r="E854" t="s">
        <v>3982</v>
      </c>
      <c r="F854" s="16" t="s">
        <v>3983</v>
      </c>
      <c r="G854" t="s">
        <v>3984</v>
      </c>
      <c r="H854" t="s">
        <v>3983</v>
      </c>
      <c r="I854" s="16" t="s">
        <v>65</v>
      </c>
      <c r="J854" s="16" t="s">
        <v>66</v>
      </c>
      <c r="K854" s="16" t="s">
        <v>156</v>
      </c>
      <c r="L854" s="16" t="s">
        <v>3</v>
      </c>
      <c r="M854" t="s">
        <v>1663</v>
      </c>
      <c r="N854" t="s">
        <v>3834</v>
      </c>
      <c r="O854" t="s">
        <v>3985</v>
      </c>
      <c r="P854" t="s">
        <v>3986</v>
      </c>
      <c r="Q854" s="2" t="s">
        <v>3987</v>
      </c>
      <c r="R854" s="16" t="s">
        <v>3988</v>
      </c>
      <c r="S854">
        <v>2010</v>
      </c>
      <c r="T854" t="s">
        <v>3456</v>
      </c>
      <c r="U854" t="s">
        <v>76</v>
      </c>
      <c r="V854" s="3">
        <v>49000</v>
      </c>
      <c r="W854" s="3">
        <v>2000</v>
      </c>
      <c r="X854">
        <v>50</v>
      </c>
      <c r="Z854">
        <v>20</v>
      </c>
      <c r="AA854">
        <v>980</v>
      </c>
      <c r="AC854" s="3"/>
      <c r="AD854" s="3"/>
      <c r="AF854">
        <v>200</v>
      </c>
      <c r="AG854">
        <v>20</v>
      </c>
      <c r="AH854" t="s">
        <v>77</v>
      </c>
      <c r="AI854" s="20" t="s">
        <v>3708</v>
      </c>
      <c r="AK854">
        <v>16</v>
      </c>
      <c r="AL854">
        <v>20</v>
      </c>
      <c r="AN854" t="s">
        <v>79</v>
      </c>
      <c r="AO854" s="19"/>
      <c r="AP854" s="19"/>
      <c r="AQ854" s="19"/>
      <c r="AR854" s="19"/>
      <c r="AS854" s="19"/>
      <c r="AT854" s="19"/>
      <c r="AU854" s="19"/>
      <c r="AV854" s="19"/>
      <c r="AW854" s="19"/>
      <c r="AX854" s="19"/>
      <c r="AY854" s="19"/>
      <c r="AZ854" s="19"/>
      <c r="BA854" s="19"/>
      <c r="BB854" s="19"/>
      <c r="BC854" s="19"/>
      <c r="BD854" s="19"/>
      <c r="BE854" s="19"/>
      <c r="BF854" s="19"/>
      <c r="BG854" s="19"/>
      <c r="BH854" s="19"/>
      <c r="BI854" s="19"/>
      <c r="BJ854" s="19"/>
      <c r="BK854" s="19"/>
      <c r="BL854" s="19"/>
      <c r="BM854" s="19"/>
      <c r="BN854" s="19"/>
      <c r="BO854" s="19"/>
      <c r="BP854" s="19"/>
      <c r="BQ854" s="19"/>
      <c r="BR854" s="19"/>
      <c r="BS854" s="19"/>
      <c r="BT854" s="19"/>
      <c r="BU854" s="19"/>
      <c r="BV854" s="19"/>
      <c r="BW854" s="19">
        <v>548</v>
      </c>
      <c r="BX854" s="19"/>
      <c r="BY854" s="19"/>
      <c r="BZ854" s="19"/>
      <c r="CA854" s="19"/>
      <c r="CB854" s="19"/>
      <c r="CC854" s="19"/>
      <c r="CD854" s="19"/>
      <c r="CE854" s="19">
        <v>0</v>
      </c>
      <c r="CF854" s="19">
        <v>548</v>
      </c>
      <c r="CG854" s="19">
        <v>0</v>
      </c>
      <c r="CH854" t="s">
        <v>108</v>
      </c>
      <c r="CI854" t="s">
        <v>3989</v>
      </c>
      <c r="CJ854" t="s">
        <v>82</v>
      </c>
      <c r="CL854" s="19">
        <v>0</v>
      </c>
      <c r="CM854" s="4">
        <v>5.053055555555555</v>
      </c>
      <c r="CN854" s="4">
        <v>114.22222222222223</v>
      </c>
      <c r="CO854" t="s">
        <v>82</v>
      </c>
      <c r="CP854" s="19">
        <v>0</v>
      </c>
      <c r="CQ854" s="19">
        <v>0</v>
      </c>
      <c r="CR854" s="19">
        <v>0</v>
      </c>
      <c r="CS854" s="19">
        <v>548</v>
      </c>
      <c r="CT854" s="19" t="s">
        <v>508</v>
      </c>
      <c r="CU854" s="19" t="s">
        <v>4036</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2022-03-29T08:51:33Z</dcterms:created>
  <dcterms:modified xsi:type="dcterms:W3CDTF">2022-07-08T14:45:37Z</dcterms:modified>
</cp:coreProperties>
</file>