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29b38bad984ccf/Desktop/"/>
    </mc:Choice>
  </mc:AlternateContent>
  <xr:revisionPtr revIDLastSave="0" documentId="8_{44D3B8EF-CB6C-4E1E-AA18-C5BB878F0278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Montgomery_Fleet_Equipment_Inve" sheetId="1" r:id="rId1"/>
    <sheet name="PIVOT TABLE 1" sheetId="2" r:id="rId2"/>
    <sheet name="PIVOT TABLE 2" sheetId="3" r:id="rId3"/>
    <sheet name="PIVOT TABLE 3" sheetId="4" r:id="rId4"/>
  </sheets>
  <definedNames>
    <definedName name="_xlnm._FilterDatabase" localSheetId="0" hidden="1">Montgomery_Fleet_Equipment_Inve!$A$1:$C$58</definedName>
  </definedNames>
  <calcPr calcId="191029"/>
  <pivotCaches>
    <pivotCache cacheId="2" r:id="rId5"/>
    <pivotCache cacheId="13" r:id="rId6"/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10" i="1"/>
  <c r="G9" i="1"/>
  <c r="G8" i="1"/>
  <c r="G6" i="1"/>
</calcChain>
</file>

<file path=xl/sharedStrings.xml><?xml version="1.0" encoding="utf-8"?>
<sst xmlns="http://schemas.openxmlformats.org/spreadsheetml/2006/main" count="178" uniqueCount="39">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</sst>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12529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 applyAlignment="1">
      <alignment horizontal="left" vertical="center" wrapText="1" indent="1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nish Rana" refreshedDate="44714.283216666663" createdVersion="8" refreshedVersion="8" minRefreshableVersion="3" recordCount="53" xr:uid="{5DE78098-7BD1-4784-AEFF-2E420FCDA6E5}">
  <cacheSource type="worksheet">
    <worksheetSource name="Table1"/>
  </cacheSource>
  <cacheFields count="3">
    <cacheField name="Department" numFmtId="0">
      <sharedItems count="13">
        <s v="Board of Elections"/>
        <s v="Circuit Court"/>
        <s v="Community Engagement Cluster"/>
        <s v="Community Use of Public Facilities"/>
        <s v="Consumer Protection"/>
        <s v="Correction and Rehabilitation"/>
        <s v="County Executives Office"/>
        <s v="Economic Development"/>
        <s v="Environmental Protection"/>
        <s v="Finance "/>
        <s v="Fire and Rescue"/>
        <s v="General Services"/>
        <s v="Health and Human Services"/>
      </sharedItems>
    </cacheField>
    <cacheField name="Equipment Class" numFmtId="0">
      <sharedItems/>
    </cacheField>
    <cacheField name="Equipment Count" numFmtId="0">
      <sharedItems containsSemiMixedTypes="0" containsString="0" containsNumber="1" containsInteger="1" minValue="1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nish Rana" refreshedDate="44714.303781365743" createdVersion="8" refreshedVersion="8" minRefreshableVersion="3" recordCount="53" xr:uid="{0342DFE8-7DF6-4567-8861-8319BB2D61F1}">
  <cacheSource type="worksheet">
    <worksheetSource name="Table1"/>
  </cacheSource>
  <cacheFields count="3">
    <cacheField name="Department" numFmtId="0">
      <sharedItems count="13">
        <s v="Board of Elections"/>
        <s v="Circuit Court"/>
        <s v="Community Engagement Cluster"/>
        <s v="Community Use of Public Facilities"/>
        <s v="Consumer Protection"/>
        <s v="Correction and Rehabilitation"/>
        <s v="County Executives Office"/>
        <s v="Economic Development"/>
        <s v="Environmental Protection"/>
        <s v="Finance "/>
        <s v="Fire and Rescue"/>
        <s v="General Services"/>
        <s v="Health and Human Services"/>
      </sharedItems>
    </cacheField>
    <cacheField name="Equipment Class" numFmtId="0">
      <sharedItems count="15">
        <s v="Van"/>
        <s v="Off Road Vehicle Equipment"/>
        <s v="SUV"/>
        <s v="Pick Up Trucks"/>
        <s v="Sedan"/>
        <s v="Public Safety Sedan"/>
        <s v="Public Safety SUV"/>
        <s v="CUV"/>
        <s v="Medium Duty"/>
        <s v="Public Safety Pick Up Trucks"/>
        <s v="Public Safety Van"/>
        <s v="Public Safety CUV"/>
        <s v="Public Safety Heavy Duty"/>
        <s v="Heavy Duty"/>
        <s v="Transit Bus"/>
      </sharedItems>
    </cacheField>
    <cacheField name="Equipment Count" numFmtId="0">
      <sharedItems containsSemiMixedTypes="0" containsString="0" containsNumber="1" containsInteger="1" minValue="1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nish Rana" refreshedDate="44714.304481481478" createdVersion="8" refreshedVersion="8" minRefreshableVersion="3" recordCount="53" xr:uid="{171E6970-0AD3-4595-9EFB-1FD25B59279C}">
  <cacheSource type="worksheet">
    <worksheetSource name="Table1"/>
  </cacheSource>
  <cacheFields count="3">
    <cacheField name="Department" numFmtId="0">
      <sharedItems count="13">
        <s v="Board of Elections"/>
        <s v="Circuit Court"/>
        <s v="Community Engagement Cluster"/>
        <s v="Community Use of Public Facilities"/>
        <s v="Consumer Protection"/>
        <s v="Correction and Rehabilitation"/>
        <s v="County Executives Office"/>
        <s v="Economic Development"/>
        <s v="Environmental Protection"/>
        <s v="Finance "/>
        <s v="Fire and Rescue"/>
        <s v="General Services"/>
        <s v="Health and Human Services"/>
      </sharedItems>
    </cacheField>
    <cacheField name="Equipment Class" numFmtId="0">
      <sharedItems count="15">
        <s v="Van"/>
        <s v="Off Road Vehicle Equipment"/>
        <s v="SUV"/>
        <s v="Pick Up Trucks"/>
        <s v="Sedan"/>
        <s v="Public Safety Sedan"/>
        <s v="Public Safety SUV"/>
        <s v="CUV"/>
        <s v="Medium Duty"/>
        <s v="Public Safety Pick Up Trucks"/>
        <s v="Public Safety Van"/>
        <s v="Public Safety CUV"/>
        <s v="Public Safety Heavy Duty"/>
        <s v="Heavy Duty"/>
        <s v="Transit Bus"/>
      </sharedItems>
    </cacheField>
    <cacheField name="Equipment Count" numFmtId="0">
      <sharedItems containsSemiMixedTypes="0" containsString="0" containsNumber="1" containsInteger="1" minValue="1" maxValue="75" count="21">
        <n v="1"/>
        <n v="2"/>
        <n v="8"/>
        <n v="7"/>
        <n v="3"/>
        <n v="10"/>
        <n v="18"/>
        <n v="15"/>
        <n v="33"/>
        <n v="27"/>
        <n v="12"/>
        <n v="11"/>
        <n v="6"/>
        <n v="4"/>
        <n v="21"/>
        <n v="45"/>
        <n v="31"/>
        <n v="42"/>
        <n v="5"/>
        <n v="48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Van"/>
    <n v="1"/>
  </r>
  <r>
    <x v="0"/>
    <s v="Off Road Vehicle Equipment"/>
    <n v="2"/>
  </r>
  <r>
    <x v="1"/>
    <s v="SUV"/>
    <n v="1"/>
  </r>
  <r>
    <x v="2"/>
    <s v="Pick Up Trucks"/>
    <n v="8"/>
  </r>
  <r>
    <x v="2"/>
    <s v="Off Road Vehicle Equipment"/>
    <n v="7"/>
  </r>
  <r>
    <x v="2"/>
    <s v="SUV"/>
    <n v="2"/>
  </r>
  <r>
    <x v="3"/>
    <s v="Sedan"/>
    <n v="1"/>
  </r>
  <r>
    <x v="4"/>
    <s v="Sedan"/>
    <n v="1"/>
  </r>
  <r>
    <x v="5"/>
    <s v="Off Road Vehicle Equipment"/>
    <n v="3"/>
  </r>
  <r>
    <x v="5"/>
    <s v="Public Safety Sedan"/>
    <n v="1"/>
  </r>
  <r>
    <x v="5"/>
    <s v="Public Safety SUV"/>
    <n v="2"/>
  </r>
  <r>
    <x v="5"/>
    <s v="SUV"/>
    <n v="3"/>
  </r>
  <r>
    <x v="5"/>
    <s v="Pick Up Trucks"/>
    <n v="1"/>
  </r>
  <r>
    <x v="5"/>
    <s v="Van"/>
    <n v="8"/>
  </r>
  <r>
    <x v="5"/>
    <s v="Sedan"/>
    <n v="10"/>
  </r>
  <r>
    <x v="5"/>
    <s v="CUV"/>
    <n v="1"/>
  </r>
  <r>
    <x v="6"/>
    <s v="Sedan"/>
    <n v="2"/>
  </r>
  <r>
    <x v="6"/>
    <s v="Public Safety SUV"/>
    <n v="3"/>
  </r>
  <r>
    <x v="7"/>
    <s v="SUV"/>
    <n v="1"/>
  </r>
  <r>
    <x v="8"/>
    <s v="SUV"/>
    <n v="18"/>
  </r>
  <r>
    <x v="8"/>
    <s v="Sedan"/>
    <n v="15"/>
  </r>
  <r>
    <x v="8"/>
    <s v="Van"/>
    <n v="3"/>
  </r>
  <r>
    <x v="8"/>
    <s v="CUV"/>
    <n v="1"/>
  </r>
  <r>
    <x v="8"/>
    <s v="Medium Duty"/>
    <n v="2"/>
  </r>
  <r>
    <x v="8"/>
    <s v="Pick Up Trucks"/>
    <n v="33"/>
  </r>
  <r>
    <x v="9"/>
    <s v="Sedan"/>
    <n v="3"/>
  </r>
  <r>
    <x v="10"/>
    <s v="Public Safety SUV"/>
    <n v="27"/>
  </r>
  <r>
    <x v="10"/>
    <s v="Public Safety Pick Up Trucks"/>
    <n v="12"/>
  </r>
  <r>
    <x v="10"/>
    <s v="Public Safety Sedan"/>
    <n v="18"/>
  </r>
  <r>
    <x v="10"/>
    <s v="Public Safety Van"/>
    <n v="11"/>
  </r>
  <r>
    <x v="10"/>
    <s v="SUV"/>
    <n v="6"/>
  </r>
  <r>
    <x v="10"/>
    <s v="Van"/>
    <n v="4"/>
  </r>
  <r>
    <x v="10"/>
    <s v="Off Road Vehicle Equipment"/>
    <n v="2"/>
  </r>
  <r>
    <x v="10"/>
    <s v="Pick Up Trucks"/>
    <n v="12"/>
  </r>
  <r>
    <x v="10"/>
    <s v="Sedan"/>
    <n v="1"/>
  </r>
  <r>
    <x v="10"/>
    <s v="Public Safety CUV"/>
    <n v="4"/>
  </r>
  <r>
    <x v="10"/>
    <s v="Public Safety Heavy Duty"/>
    <n v="1"/>
  </r>
  <r>
    <x v="10"/>
    <s v="Heavy Duty"/>
    <n v="1"/>
  </r>
  <r>
    <x v="10"/>
    <s v="Transit Bus"/>
    <n v="1"/>
  </r>
  <r>
    <x v="11"/>
    <s v="Public Safety Van"/>
    <n v="1"/>
  </r>
  <r>
    <x v="11"/>
    <s v="SUV"/>
    <n v="21"/>
  </r>
  <r>
    <x v="11"/>
    <s v="Public Safety Heavy Duty"/>
    <n v="1"/>
  </r>
  <r>
    <x v="11"/>
    <s v="Off Road Vehicle Equipment"/>
    <n v="45"/>
  </r>
  <r>
    <x v="11"/>
    <s v="Sedan"/>
    <n v="31"/>
  </r>
  <r>
    <x v="11"/>
    <s v="Medium Duty"/>
    <n v="3"/>
  </r>
  <r>
    <x v="11"/>
    <s v="Van"/>
    <n v="42"/>
  </r>
  <r>
    <x v="11"/>
    <s v="CUV"/>
    <n v="5"/>
  </r>
  <r>
    <x v="11"/>
    <s v="Heavy Duty"/>
    <n v="5"/>
  </r>
  <r>
    <x v="11"/>
    <s v="Pick Up Trucks"/>
    <n v="48"/>
  </r>
  <r>
    <x v="12"/>
    <s v="CUV"/>
    <n v="5"/>
  </r>
  <r>
    <x v="12"/>
    <s v="Van"/>
    <n v="15"/>
  </r>
  <r>
    <x v="12"/>
    <s v="Public Safety SUV"/>
    <n v="1"/>
  </r>
  <r>
    <x v="12"/>
    <s v="Sedan"/>
    <n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n v="1"/>
  </r>
  <r>
    <x v="0"/>
    <x v="1"/>
    <n v="2"/>
  </r>
  <r>
    <x v="1"/>
    <x v="2"/>
    <n v="1"/>
  </r>
  <r>
    <x v="2"/>
    <x v="3"/>
    <n v="8"/>
  </r>
  <r>
    <x v="2"/>
    <x v="1"/>
    <n v="7"/>
  </r>
  <r>
    <x v="2"/>
    <x v="2"/>
    <n v="2"/>
  </r>
  <r>
    <x v="3"/>
    <x v="4"/>
    <n v="1"/>
  </r>
  <r>
    <x v="4"/>
    <x v="4"/>
    <n v="1"/>
  </r>
  <r>
    <x v="5"/>
    <x v="1"/>
    <n v="3"/>
  </r>
  <r>
    <x v="5"/>
    <x v="5"/>
    <n v="1"/>
  </r>
  <r>
    <x v="5"/>
    <x v="6"/>
    <n v="2"/>
  </r>
  <r>
    <x v="5"/>
    <x v="2"/>
    <n v="3"/>
  </r>
  <r>
    <x v="5"/>
    <x v="3"/>
    <n v="1"/>
  </r>
  <r>
    <x v="5"/>
    <x v="0"/>
    <n v="8"/>
  </r>
  <r>
    <x v="5"/>
    <x v="4"/>
    <n v="10"/>
  </r>
  <r>
    <x v="5"/>
    <x v="7"/>
    <n v="1"/>
  </r>
  <r>
    <x v="6"/>
    <x v="4"/>
    <n v="2"/>
  </r>
  <r>
    <x v="6"/>
    <x v="6"/>
    <n v="3"/>
  </r>
  <r>
    <x v="7"/>
    <x v="2"/>
    <n v="1"/>
  </r>
  <r>
    <x v="8"/>
    <x v="2"/>
    <n v="18"/>
  </r>
  <r>
    <x v="8"/>
    <x v="4"/>
    <n v="15"/>
  </r>
  <r>
    <x v="8"/>
    <x v="0"/>
    <n v="3"/>
  </r>
  <r>
    <x v="8"/>
    <x v="7"/>
    <n v="1"/>
  </r>
  <r>
    <x v="8"/>
    <x v="8"/>
    <n v="2"/>
  </r>
  <r>
    <x v="8"/>
    <x v="3"/>
    <n v="33"/>
  </r>
  <r>
    <x v="9"/>
    <x v="4"/>
    <n v="3"/>
  </r>
  <r>
    <x v="10"/>
    <x v="6"/>
    <n v="27"/>
  </r>
  <r>
    <x v="10"/>
    <x v="9"/>
    <n v="12"/>
  </r>
  <r>
    <x v="10"/>
    <x v="5"/>
    <n v="18"/>
  </r>
  <r>
    <x v="10"/>
    <x v="10"/>
    <n v="11"/>
  </r>
  <r>
    <x v="10"/>
    <x v="2"/>
    <n v="6"/>
  </r>
  <r>
    <x v="10"/>
    <x v="0"/>
    <n v="4"/>
  </r>
  <r>
    <x v="10"/>
    <x v="1"/>
    <n v="2"/>
  </r>
  <r>
    <x v="10"/>
    <x v="3"/>
    <n v="12"/>
  </r>
  <r>
    <x v="10"/>
    <x v="4"/>
    <n v="1"/>
  </r>
  <r>
    <x v="10"/>
    <x v="11"/>
    <n v="4"/>
  </r>
  <r>
    <x v="10"/>
    <x v="12"/>
    <n v="1"/>
  </r>
  <r>
    <x v="10"/>
    <x v="13"/>
    <n v="1"/>
  </r>
  <r>
    <x v="10"/>
    <x v="14"/>
    <n v="1"/>
  </r>
  <r>
    <x v="11"/>
    <x v="10"/>
    <n v="1"/>
  </r>
  <r>
    <x v="11"/>
    <x v="2"/>
    <n v="21"/>
  </r>
  <r>
    <x v="11"/>
    <x v="12"/>
    <n v="1"/>
  </r>
  <r>
    <x v="11"/>
    <x v="1"/>
    <n v="45"/>
  </r>
  <r>
    <x v="11"/>
    <x v="4"/>
    <n v="31"/>
  </r>
  <r>
    <x v="11"/>
    <x v="8"/>
    <n v="3"/>
  </r>
  <r>
    <x v="11"/>
    <x v="0"/>
    <n v="42"/>
  </r>
  <r>
    <x v="11"/>
    <x v="7"/>
    <n v="5"/>
  </r>
  <r>
    <x v="11"/>
    <x v="13"/>
    <n v="5"/>
  </r>
  <r>
    <x v="11"/>
    <x v="3"/>
    <n v="48"/>
  </r>
  <r>
    <x v="12"/>
    <x v="7"/>
    <n v="5"/>
  </r>
  <r>
    <x v="12"/>
    <x v="0"/>
    <n v="15"/>
  </r>
  <r>
    <x v="12"/>
    <x v="6"/>
    <n v="1"/>
  </r>
  <r>
    <x v="12"/>
    <x v="4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x v="0"/>
  </r>
  <r>
    <x v="0"/>
    <x v="1"/>
    <x v="1"/>
  </r>
  <r>
    <x v="1"/>
    <x v="2"/>
    <x v="0"/>
  </r>
  <r>
    <x v="2"/>
    <x v="3"/>
    <x v="2"/>
  </r>
  <r>
    <x v="2"/>
    <x v="1"/>
    <x v="3"/>
  </r>
  <r>
    <x v="2"/>
    <x v="2"/>
    <x v="1"/>
  </r>
  <r>
    <x v="3"/>
    <x v="4"/>
    <x v="0"/>
  </r>
  <r>
    <x v="4"/>
    <x v="4"/>
    <x v="0"/>
  </r>
  <r>
    <x v="5"/>
    <x v="1"/>
    <x v="4"/>
  </r>
  <r>
    <x v="5"/>
    <x v="5"/>
    <x v="0"/>
  </r>
  <r>
    <x v="5"/>
    <x v="6"/>
    <x v="1"/>
  </r>
  <r>
    <x v="5"/>
    <x v="2"/>
    <x v="4"/>
  </r>
  <r>
    <x v="5"/>
    <x v="3"/>
    <x v="0"/>
  </r>
  <r>
    <x v="5"/>
    <x v="0"/>
    <x v="2"/>
  </r>
  <r>
    <x v="5"/>
    <x v="4"/>
    <x v="5"/>
  </r>
  <r>
    <x v="5"/>
    <x v="7"/>
    <x v="0"/>
  </r>
  <r>
    <x v="6"/>
    <x v="4"/>
    <x v="1"/>
  </r>
  <r>
    <x v="6"/>
    <x v="6"/>
    <x v="4"/>
  </r>
  <r>
    <x v="7"/>
    <x v="2"/>
    <x v="0"/>
  </r>
  <r>
    <x v="8"/>
    <x v="2"/>
    <x v="6"/>
  </r>
  <r>
    <x v="8"/>
    <x v="4"/>
    <x v="7"/>
  </r>
  <r>
    <x v="8"/>
    <x v="0"/>
    <x v="4"/>
  </r>
  <r>
    <x v="8"/>
    <x v="7"/>
    <x v="0"/>
  </r>
  <r>
    <x v="8"/>
    <x v="8"/>
    <x v="1"/>
  </r>
  <r>
    <x v="8"/>
    <x v="3"/>
    <x v="8"/>
  </r>
  <r>
    <x v="9"/>
    <x v="4"/>
    <x v="4"/>
  </r>
  <r>
    <x v="10"/>
    <x v="6"/>
    <x v="9"/>
  </r>
  <r>
    <x v="10"/>
    <x v="9"/>
    <x v="10"/>
  </r>
  <r>
    <x v="10"/>
    <x v="5"/>
    <x v="6"/>
  </r>
  <r>
    <x v="10"/>
    <x v="10"/>
    <x v="11"/>
  </r>
  <r>
    <x v="10"/>
    <x v="2"/>
    <x v="12"/>
  </r>
  <r>
    <x v="10"/>
    <x v="0"/>
    <x v="13"/>
  </r>
  <r>
    <x v="10"/>
    <x v="1"/>
    <x v="1"/>
  </r>
  <r>
    <x v="10"/>
    <x v="3"/>
    <x v="10"/>
  </r>
  <r>
    <x v="10"/>
    <x v="4"/>
    <x v="0"/>
  </r>
  <r>
    <x v="10"/>
    <x v="11"/>
    <x v="13"/>
  </r>
  <r>
    <x v="10"/>
    <x v="12"/>
    <x v="0"/>
  </r>
  <r>
    <x v="10"/>
    <x v="13"/>
    <x v="0"/>
  </r>
  <r>
    <x v="10"/>
    <x v="14"/>
    <x v="0"/>
  </r>
  <r>
    <x v="11"/>
    <x v="10"/>
    <x v="0"/>
  </r>
  <r>
    <x v="11"/>
    <x v="2"/>
    <x v="14"/>
  </r>
  <r>
    <x v="11"/>
    <x v="12"/>
    <x v="0"/>
  </r>
  <r>
    <x v="11"/>
    <x v="1"/>
    <x v="15"/>
  </r>
  <r>
    <x v="11"/>
    <x v="4"/>
    <x v="16"/>
  </r>
  <r>
    <x v="11"/>
    <x v="8"/>
    <x v="4"/>
  </r>
  <r>
    <x v="11"/>
    <x v="0"/>
    <x v="17"/>
  </r>
  <r>
    <x v="11"/>
    <x v="7"/>
    <x v="18"/>
  </r>
  <r>
    <x v="11"/>
    <x v="13"/>
    <x v="18"/>
  </r>
  <r>
    <x v="11"/>
    <x v="3"/>
    <x v="19"/>
  </r>
  <r>
    <x v="12"/>
    <x v="7"/>
    <x v="18"/>
  </r>
  <r>
    <x v="12"/>
    <x v="0"/>
    <x v="7"/>
  </r>
  <r>
    <x v="12"/>
    <x v="6"/>
    <x v="0"/>
  </r>
  <r>
    <x v="12"/>
    <x v="4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AC062-713A-4E3B-AAFD-4F038BBBE6E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4">
    <i>
      <x v="11"/>
    </i>
    <i>
      <x v="10"/>
    </i>
    <i>
      <x v="12"/>
    </i>
    <i>
      <x v="8"/>
    </i>
    <i>
      <x v="5"/>
    </i>
    <i>
      <x v="2"/>
    </i>
    <i>
      <x v="6"/>
    </i>
    <i>
      <x/>
    </i>
    <i>
      <x v="9"/>
    </i>
    <i>
      <x v="3"/>
    </i>
    <i>
      <x v="1"/>
    </i>
    <i>
      <x v="7"/>
    </i>
    <i>
      <x v="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EC1A0-CD15-443D-A359-1D6673B1595E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" firstHeaderRow="1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7"/>
        <item x="13"/>
        <item x="8"/>
        <item x="1"/>
        <item x="3"/>
        <item x="11"/>
        <item x="12"/>
        <item x="9"/>
        <item x="5"/>
        <item x="6"/>
        <item x="10"/>
        <item x="4"/>
        <item x="2"/>
        <item x="14"/>
        <item x="0"/>
        <item t="default"/>
      </items>
    </pivotField>
    <pivotField dataField="1" showAll="0"/>
  </pivotFields>
  <rowFields count="2">
    <field x="0"/>
    <field x="1"/>
  </rowFields>
  <rowItems count="24">
    <i>
      <x v="11"/>
    </i>
    <i r="1">
      <x/>
    </i>
    <i r="1">
      <x v="1"/>
    </i>
    <i r="1">
      <x v="2"/>
    </i>
    <i r="1">
      <x v="3"/>
    </i>
    <i r="1">
      <x v="4"/>
    </i>
    <i r="1">
      <x v="6"/>
    </i>
    <i r="1">
      <x v="10"/>
    </i>
    <i r="1">
      <x v="11"/>
    </i>
    <i r="1">
      <x v="12"/>
    </i>
    <i r="1">
      <x v="14"/>
    </i>
    <i>
      <x v="10"/>
    </i>
    <i>
      <x v="12"/>
    </i>
    <i>
      <x v="8"/>
    </i>
    <i>
      <x v="5"/>
    </i>
    <i>
      <x v="2"/>
    </i>
    <i>
      <x v="6"/>
    </i>
    <i>
      <x/>
    </i>
    <i>
      <x v="9"/>
    </i>
    <i>
      <x v="3"/>
    </i>
    <i>
      <x v="1"/>
    </i>
    <i>
      <x v="7"/>
    </i>
    <i>
      <x v="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B33D2-985D-4806-8EEA-F344ECE19474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6">
        <item x="7"/>
        <item sd="0" x="13"/>
        <item sd="0" x="8"/>
        <item sd="0" x="1"/>
        <item sd="0" x="3"/>
        <item sd="0" x="11"/>
        <item sd="0" x="12"/>
        <item sd="0" x="9"/>
        <item sd="0" x="5"/>
        <item sd="0" x="6"/>
        <item sd="0" x="10"/>
        <item sd="0" x="4"/>
        <item sd="0" x="2"/>
        <item sd="0" x="14"/>
        <item sd="0" x="0"/>
        <item t="default"/>
      </items>
    </pivotField>
    <pivotField dataField="1" showAll="0">
      <items count="22">
        <item x="0"/>
        <item x="1"/>
        <item x="4"/>
        <item x="13"/>
        <item x="18"/>
        <item x="12"/>
        <item x="3"/>
        <item x="2"/>
        <item x="5"/>
        <item x="11"/>
        <item x="10"/>
        <item x="7"/>
        <item x="6"/>
        <item x="14"/>
        <item x="9"/>
        <item x="16"/>
        <item x="8"/>
        <item x="17"/>
        <item x="15"/>
        <item x="19"/>
        <item x="20"/>
        <item t="default"/>
      </items>
    </pivotField>
  </pivotFields>
  <rowFields count="2">
    <field x="1"/>
    <field x="0"/>
  </rowFields>
  <rowItems count="20">
    <i>
      <x/>
    </i>
    <i r="1">
      <x v="5"/>
    </i>
    <i r="1">
      <x v="8"/>
    </i>
    <i r="1">
      <x v="11"/>
    </i>
    <i r="1">
      <x v="12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93FEB-85B1-42FD-B069-7A3FB5226C87}" name="Table1" displayName="Table1" ref="A1:C54" totalsRowShown="0">
  <autoFilter ref="A1:C54" xr:uid="{52293FEB-85B1-42FD-B069-7A3FB5226C87}"/>
  <tableColumns count="3">
    <tableColumn id="1" xr3:uid="{973506A0-2AB0-4E90-900C-E6D62BBA350C}" name="Department"/>
    <tableColumn id="2" xr3:uid="{12B41788-BB5B-43DC-A374-BFA0094A4674}" name="Equipment Class"/>
    <tableColumn id="3" xr3:uid="{F20430C7-1596-4F56-AA61-30F98DB4D245}" name="Equipment Cou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workbookViewId="0">
      <selection activeCell="G10" sqref="G10"/>
    </sheetView>
  </sheetViews>
  <sheetFormatPr defaultRowHeight="14.4" x14ac:dyDescent="0.3"/>
  <cols>
    <col min="1" max="1" width="29" customWidth="1"/>
    <col min="2" max="2" width="23.5546875" customWidth="1"/>
    <col min="3" max="3" width="20.5546875" customWidth="1"/>
    <col min="6" max="6" width="15.6640625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 t="s">
        <v>18</v>
      </c>
      <c r="B2" t="s">
        <v>3</v>
      </c>
      <c r="C2">
        <v>1</v>
      </c>
    </row>
    <row r="3" spans="1:7" x14ac:dyDescent="0.3">
      <c r="A3" t="s">
        <v>18</v>
      </c>
      <c r="B3" t="s">
        <v>17</v>
      </c>
      <c r="C3">
        <v>2</v>
      </c>
    </row>
    <row r="4" spans="1:7" x14ac:dyDescent="0.3">
      <c r="A4" t="s">
        <v>19</v>
      </c>
      <c r="B4" t="s">
        <v>4</v>
      </c>
      <c r="C4">
        <v>1</v>
      </c>
    </row>
    <row r="5" spans="1:7" x14ac:dyDescent="0.3">
      <c r="A5" t="s">
        <v>20</v>
      </c>
      <c r="B5" t="s">
        <v>6</v>
      </c>
      <c r="C5">
        <v>8</v>
      </c>
    </row>
    <row r="6" spans="1:7" ht="15" x14ac:dyDescent="0.3">
      <c r="A6" t="s">
        <v>20</v>
      </c>
      <c r="B6" t="s">
        <v>17</v>
      </c>
      <c r="C6">
        <v>7</v>
      </c>
      <c r="F6" s="1" t="s">
        <v>31</v>
      </c>
      <c r="G6" s="2">
        <f>SUM(C2:C54)</f>
        <v>531</v>
      </c>
    </row>
    <row r="7" spans="1:7" ht="16.8" customHeight="1" x14ac:dyDescent="0.3">
      <c r="A7" t="s">
        <v>20</v>
      </c>
      <c r="B7" t="s">
        <v>4</v>
      </c>
      <c r="C7">
        <v>2</v>
      </c>
      <c r="F7" s="1" t="s">
        <v>32</v>
      </c>
      <c r="G7" s="2">
        <f>AVERAGE(C2:C54)</f>
        <v>10.018867924528301</v>
      </c>
    </row>
    <row r="8" spans="1:7" ht="15" x14ac:dyDescent="0.3">
      <c r="A8" t="s">
        <v>21</v>
      </c>
      <c r="B8" t="s">
        <v>5</v>
      </c>
      <c r="C8">
        <v>1</v>
      </c>
      <c r="F8" s="1" t="s">
        <v>33</v>
      </c>
      <c r="G8" s="2">
        <f>MIN(C2:C54)</f>
        <v>1</v>
      </c>
    </row>
    <row r="9" spans="1:7" ht="15" x14ac:dyDescent="0.3">
      <c r="A9" t="s">
        <v>22</v>
      </c>
      <c r="B9" t="s">
        <v>5</v>
      </c>
      <c r="C9">
        <v>1</v>
      </c>
      <c r="F9" s="1" t="s">
        <v>34</v>
      </c>
      <c r="G9" s="2">
        <f>MAX(C2:C54)</f>
        <v>75</v>
      </c>
    </row>
    <row r="10" spans="1:7" ht="15" x14ac:dyDescent="0.3">
      <c r="A10" t="s">
        <v>23</v>
      </c>
      <c r="B10" t="s">
        <v>17</v>
      </c>
      <c r="C10">
        <v>3</v>
      </c>
      <c r="F10" s="1" t="s">
        <v>35</v>
      </c>
      <c r="G10" s="2">
        <f>COUNT(C2:C54)</f>
        <v>53</v>
      </c>
    </row>
    <row r="11" spans="1:7" x14ac:dyDescent="0.3">
      <c r="A11" t="s">
        <v>23</v>
      </c>
      <c r="B11" t="s">
        <v>11</v>
      </c>
      <c r="C11">
        <v>1</v>
      </c>
    </row>
    <row r="12" spans="1:7" x14ac:dyDescent="0.3">
      <c r="A12" t="s">
        <v>23</v>
      </c>
      <c r="B12" t="s">
        <v>8</v>
      </c>
      <c r="C12">
        <v>2</v>
      </c>
    </row>
    <row r="13" spans="1:7" x14ac:dyDescent="0.3">
      <c r="A13" t="s">
        <v>23</v>
      </c>
      <c r="B13" t="s">
        <v>4</v>
      </c>
      <c r="C13">
        <v>3</v>
      </c>
    </row>
    <row r="14" spans="1:7" x14ac:dyDescent="0.3">
      <c r="A14" t="s">
        <v>23</v>
      </c>
      <c r="B14" t="s">
        <v>6</v>
      </c>
      <c r="C14">
        <v>1</v>
      </c>
    </row>
    <row r="15" spans="1:7" x14ac:dyDescent="0.3">
      <c r="A15" t="s">
        <v>23</v>
      </c>
      <c r="B15" t="s">
        <v>3</v>
      </c>
      <c r="C15">
        <v>8</v>
      </c>
    </row>
    <row r="16" spans="1:7" x14ac:dyDescent="0.3">
      <c r="A16" t="s">
        <v>23</v>
      </c>
      <c r="B16" t="s">
        <v>5</v>
      </c>
      <c r="C16">
        <v>10</v>
      </c>
    </row>
    <row r="17" spans="1:3" x14ac:dyDescent="0.3">
      <c r="A17" t="s">
        <v>23</v>
      </c>
      <c r="B17" t="s">
        <v>7</v>
      </c>
      <c r="C17">
        <v>1</v>
      </c>
    </row>
    <row r="18" spans="1:3" x14ac:dyDescent="0.3">
      <c r="A18" t="s">
        <v>24</v>
      </c>
      <c r="B18" t="s">
        <v>5</v>
      </c>
      <c r="C18">
        <v>2</v>
      </c>
    </row>
    <row r="19" spans="1:3" x14ac:dyDescent="0.3">
      <c r="A19" t="s">
        <v>24</v>
      </c>
      <c r="B19" t="s">
        <v>8</v>
      </c>
      <c r="C19">
        <v>3</v>
      </c>
    </row>
    <row r="20" spans="1:3" x14ac:dyDescent="0.3">
      <c r="A20" t="s">
        <v>25</v>
      </c>
      <c r="B20" t="s">
        <v>4</v>
      </c>
      <c r="C20">
        <v>1</v>
      </c>
    </row>
    <row r="21" spans="1:3" x14ac:dyDescent="0.3">
      <c r="A21" t="s">
        <v>26</v>
      </c>
      <c r="B21" t="s">
        <v>4</v>
      </c>
      <c r="C21">
        <v>18</v>
      </c>
    </row>
    <row r="22" spans="1:3" x14ac:dyDescent="0.3">
      <c r="A22" t="s">
        <v>26</v>
      </c>
      <c r="B22" t="s">
        <v>5</v>
      </c>
      <c r="C22">
        <v>15</v>
      </c>
    </row>
    <row r="23" spans="1:3" x14ac:dyDescent="0.3">
      <c r="A23" t="s">
        <v>26</v>
      </c>
      <c r="B23" t="s">
        <v>3</v>
      </c>
      <c r="C23">
        <v>3</v>
      </c>
    </row>
    <row r="24" spans="1:3" x14ac:dyDescent="0.3">
      <c r="A24" t="s">
        <v>26</v>
      </c>
      <c r="B24" t="s">
        <v>7</v>
      </c>
      <c r="C24">
        <v>1</v>
      </c>
    </row>
    <row r="25" spans="1:3" x14ac:dyDescent="0.3">
      <c r="A25" t="s">
        <v>26</v>
      </c>
      <c r="B25" t="s">
        <v>9</v>
      </c>
      <c r="C25">
        <v>2</v>
      </c>
    </row>
    <row r="26" spans="1:3" x14ac:dyDescent="0.3">
      <c r="A26" t="s">
        <v>26</v>
      </c>
      <c r="B26" t="s">
        <v>6</v>
      </c>
      <c r="C26">
        <v>33</v>
      </c>
    </row>
    <row r="27" spans="1:3" x14ac:dyDescent="0.3">
      <c r="A27" t="s">
        <v>27</v>
      </c>
      <c r="B27" t="s">
        <v>5</v>
      </c>
      <c r="C27">
        <v>3</v>
      </c>
    </row>
    <row r="28" spans="1:3" x14ac:dyDescent="0.3">
      <c r="A28" t="s">
        <v>28</v>
      </c>
      <c r="B28" t="s">
        <v>8</v>
      </c>
      <c r="C28">
        <v>27</v>
      </c>
    </row>
    <row r="29" spans="1:3" x14ac:dyDescent="0.3">
      <c r="A29" t="s">
        <v>28</v>
      </c>
      <c r="B29" t="s">
        <v>10</v>
      </c>
      <c r="C29">
        <v>12</v>
      </c>
    </row>
    <row r="30" spans="1:3" x14ac:dyDescent="0.3">
      <c r="A30" t="s">
        <v>28</v>
      </c>
      <c r="B30" t="s">
        <v>11</v>
      </c>
      <c r="C30">
        <v>18</v>
      </c>
    </row>
    <row r="31" spans="1:3" x14ac:dyDescent="0.3">
      <c r="A31" t="s">
        <v>28</v>
      </c>
      <c r="B31" t="s">
        <v>12</v>
      </c>
      <c r="C31">
        <v>11</v>
      </c>
    </row>
    <row r="32" spans="1:3" x14ac:dyDescent="0.3">
      <c r="A32" t="s">
        <v>28</v>
      </c>
      <c r="B32" t="s">
        <v>4</v>
      </c>
      <c r="C32">
        <v>6</v>
      </c>
    </row>
    <row r="33" spans="1:3" x14ac:dyDescent="0.3">
      <c r="A33" t="s">
        <v>28</v>
      </c>
      <c r="B33" t="s">
        <v>3</v>
      </c>
      <c r="C33">
        <v>4</v>
      </c>
    </row>
    <row r="34" spans="1:3" x14ac:dyDescent="0.3">
      <c r="A34" t="s">
        <v>28</v>
      </c>
      <c r="B34" t="s">
        <v>17</v>
      </c>
      <c r="C34">
        <v>2</v>
      </c>
    </row>
    <row r="35" spans="1:3" x14ac:dyDescent="0.3">
      <c r="A35" t="s">
        <v>28</v>
      </c>
      <c r="B35" t="s">
        <v>6</v>
      </c>
      <c r="C35">
        <v>12</v>
      </c>
    </row>
    <row r="36" spans="1:3" x14ac:dyDescent="0.3">
      <c r="A36" t="s">
        <v>28</v>
      </c>
      <c r="B36" t="s">
        <v>5</v>
      </c>
      <c r="C36">
        <v>1</v>
      </c>
    </row>
    <row r="37" spans="1:3" x14ac:dyDescent="0.3">
      <c r="A37" t="s">
        <v>28</v>
      </c>
      <c r="B37" t="s">
        <v>13</v>
      </c>
      <c r="C37">
        <v>4</v>
      </c>
    </row>
    <row r="38" spans="1:3" x14ac:dyDescent="0.3">
      <c r="A38" t="s">
        <v>28</v>
      </c>
      <c r="B38" t="s">
        <v>14</v>
      </c>
      <c r="C38">
        <v>1</v>
      </c>
    </row>
    <row r="39" spans="1:3" x14ac:dyDescent="0.3">
      <c r="A39" t="s">
        <v>28</v>
      </c>
      <c r="B39" t="s">
        <v>15</v>
      </c>
      <c r="C39">
        <v>1</v>
      </c>
    </row>
    <row r="40" spans="1:3" x14ac:dyDescent="0.3">
      <c r="A40" t="s">
        <v>28</v>
      </c>
      <c r="B40" t="s">
        <v>16</v>
      </c>
      <c r="C40">
        <v>1</v>
      </c>
    </row>
    <row r="41" spans="1:3" x14ac:dyDescent="0.3">
      <c r="A41" t="s">
        <v>29</v>
      </c>
      <c r="B41" t="s">
        <v>12</v>
      </c>
      <c r="C41">
        <v>1</v>
      </c>
    </row>
    <row r="42" spans="1:3" x14ac:dyDescent="0.3">
      <c r="A42" t="s">
        <v>29</v>
      </c>
      <c r="B42" t="s">
        <v>4</v>
      </c>
      <c r="C42">
        <v>21</v>
      </c>
    </row>
    <row r="43" spans="1:3" x14ac:dyDescent="0.3">
      <c r="A43" t="s">
        <v>29</v>
      </c>
      <c r="B43" t="s">
        <v>14</v>
      </c>
      <c r="C43">
        <v>1</v>
      </c>
    </row>
    <row r="44" spans="1:3" x14ac:dyDescent="0.3">
      <c r="A44" t="s">
        <v>29</v>
      </c>
      <c r="B44" t="s">
        <v>17</v>
      </c>
      <c r="C44">
        <v>45</v>
      </c>
    </row>
    <row r="45" spans="1:3" x14ac:dyDescent="0.3">
      <c r="A45" t="s">
        <v>29</v>
      </c>
      <c r="B45" t="s">
        <v>5</v>
      </c>
      <c r="C45">
        <v>31</v>
      </c>
    </row>
    <row r="46" spans="1:3" x14ac:dyDescent="0.3">
      <c r="A46" t="s">
        <v>29</v>
      </c>
      <c r="B46" t="s">
        <v>9</v>
      </c>
      <c r="C46">
        <v>3</v>
      </c>
    </row>
    <row r="47" spans="1:3" x14ac:dyDescent="0.3">
      <c r="A47" t="s">
        <v>29</v>
      </c>
      <c r="B47" t="s">
        <v>3</v>
      </c>
      <c r="C47">
        <v>42</v>
      </c>
    </row>
    <row r="48" spans="1:3" x14ac:dyDescent="0.3">
      <c r="A48" t="s">
        <v>29</v>
      </c>
      <c r="B48" t="s">
        <v>7</v>
      </c>
      <c r="C48">
        <v>5</v>
      </c>
    </row>
    <row r="49" spans="1:3" x14ac:dyDescent="0.3">
      <c r="A49" t="s">
        <v>29</v>
      </c>
      <c r="B49" t="s">
        <v>15</v>
      </c>
      <c r="C49">
        <v>5</v>
      </c>
    </row>
    <row r="50" spans="1:3" x14ac:dyDescent="0.3">
      <c r="A50" t="s">
        <v>29</v>
      </c>
      <c r="B50" t="s">
        <v>6</v>
      </c>
      <c r="C50">
        <v>48</v>
      </c>
    </row>
    <row r="51" spans="1:3" x14ac:dyDescent="0.3">
      <c r="A51" t="s">
        <v>30</v>
      </c>
      <c r="B51" t="s">
        <v>7</v>
      </c>
      <c r="C51">
        <v>5</v>
      </c>
    </row>
    <row r="52" spans="1:3" x14ac:dyDescent="0.3">
      <c r="A52" t="s">
        <v>30</v>
      </c>
      <c r="B52" t="s">
        <v>3</v>
      </c>
      <c r="C52">
        <v>15</v>
      </c>
    </row>
    <row r="53" spans="1:3" x14ac:dyDescent="0.3">
      <c r="A53" t="s">
        <v>30</v>
      </c>
      <c r="B53" t="s">
        <v>8</v>
      </c>
      <c r="C53">
        <v>1</v>
      </c>
    </row>
    <row r="54" spans="1:3" x14ac:dyDescent="0.3">
      <c r="A54" t="s">
        <v>30</v>
      </c>
      <c r="B54" t="s">
        <v>5</v>
      </c>
      <c r="C54">
        <v>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8C7F-79F9-4288-8D2F-8361C155B457}">
  <dimension ref="A3:B17"/>
  <sheetViews>
    <sheetView workbookViewId="0">
      <selection activeCell="F11" sqref="F11"/>
    </sheetView>
  </sheetViews>
  <sheetFormatPr defaultRowHeight="14.4" x14ac:dyDescent="0.3"/>
  <cols>
    <col min="1" max="1" width="29.21875" bestFit="1" customWidth="1"/>
    <col min="2" max="2" width="22.5546875" bestFit="1" customWidth="1"/>
  </cols>
  <sheetData>
    <row r="3" spans="1:2" x14ac:dyDescent="0.3">
      <c r="A3" s="3" t="s">
        <v>36</v>
      </c>
      <c r="B3" t="s">
        <v>38</v>
      </c>
    </row>
    <row r="4" spans="1:2" x14ac:dyDescent="0.3">
      <c r="A4" s="4" t="s">
        <v>29</v>
      </c>
      <c r="B4" s="5">
        <v>202</v>
      </c>
    </row>
    <row r="5" spans="1:2" x14ac:dyDescent="0.3">
      <c r="A5" s="4" t="s">
        <v>28</v>
      </c>
      <c r="B5" s="5">
        <v>100</v>
      </c>
    </row>
    <row r="6" spans="1:2" x14ac:dyDescent="0.3">
      <c r="A6" s="4" t="s">
        <v>30</v>
      </c>
      <c r="B6" s="5">
        <v>96</v>
      </c>
    </row>
    <row r="7" spans="1:2" x14ac:dyDescent="0.3">
      <c r="A7" s="4" t="s">
        <v>26</v>
      </c>
      <c r="B7" s="5">
        <v>72</v>
      </c>
    </row>
    <row r="8" spans="1:2" x14ac:dyDescent="0.3">
      <c r="A8" s="4" t="s">
        <v>23</v>
      </c>
      <c r="B8" s="5">
        <v>29</v>
      </c>
    </row>
    <row r="9" spans="1:2" x14ac:dyDescent="0.3">
      <c r="A9" s="4" t="s">
        <v>20</v>
      </c>
      <c r="B9" s="5">
        <v>17</v>
      </c>
    </row>
    <row r="10" spans="1:2" x14ac:dyDescent="0.3">
      <c r="A10" s="4" t="s">
        <v>24</v>
      </c>
      <c r="B10" s="5">
        <v>5</v>
      </c>
    </row>
    <row r="11" spans="1:2" x14ac:dyDescent="0.3">
      <c r="A11" s="4" t="s">
        <v>18</v>
      </c>
      <c r="B11" s="5">
        <v>3</v>
      </c>
    </row>
    <row r="12" spans="1:2" x14ac:dyDescent="0.3">
      <c r="A12" s="4" t="s">
        <v>27</v>
      </c>
      <c r="B12" s="5">
        <v>3</v>
      </c>
    </row>
    <row r="13" spans="1:2" x14ac:dyDescent="0.3">
      <c r="A13" s="4" t="s">
        <v>21</v>
      </c>
      <c r="B13" s="5">
        <v>1</v>
      </c>
    </row>
    <row r="14" spans="1:2" x14ac:dyDescent="0.3">
      <c r="A14" s="4" t="s">
        <v>19</v>
      </c>
      <c r="B14" s="5">
        <v>1</v>
      </c>
    </row>
    <row r="15" spans="1:2" x14ac:dyDescent="0.3">
      <c r="A15" s="4" t="s">
        <v>25</v>
      </c>
      <c r="B15" s="5">
        <v>1</v>
      </c>
    </row>
    <row r="16" spans="1:2" x14ac:dyDescent="0.3">
      <c r="A16" s="4" t="s">
        <v>22</v>
      </c>
      <c r="B16" s="5">
        <v>1</v>
      </c>
    </row>
    <row r="17" spans="1:2" x14ac:dyDescent="0.3">
      <c r="A17" s="4" t="s">
        <v>37</v>
      </c>
      <c r="B17" s="5">
        <v>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5539-7580-4B48-ADDD-FDCEE103592E}">
  <dimension ref="A3:B27"/>
  <sheetViews>
    <sheetView tabSelected="1" workbookViewId="0">
      <selection activeCell="B3" sqref="B3"/>
    </sheetView>
  </sheetViews>
  <sheetFormatPr defaultRowHeight="14.4" x14ac:dyDescent="0.3"/>
  <cols>
    <col min="1" max="1" width="32.21875" bestFit="1" customWidth="1"/>
    <col min="2" max="2" width="22.5546875" bestFit="1" customWidth="1"/>
  </cols>
  <sheetData>
    <row r="3" spans="1:2" x14ac:dyDescent="0.3">
      <c r="A3" s="3" t="s">
        <v>36</v>
      </c>
      <c r="B3" t="s">
        <v>38</v>
      </c>
    </row>
    <row r="4" spans="1:2" x14ac:dyDescent="0.3">
      <c r="A4" s="4" t="s">
        <v>29</v>
      </c>
      <c r="B4" s="5">
        <v>202</v>
      </c>
    </row>
    <row r="5" spans="1:2" x14ac:dyDescent="0.3">
      <c r="A5" s="6" t="s">
        <v>7</v>
      </c>
      <c r="B5" s="5">
        <v>5</v>
      </c>
    </row>
    <row r="6" spans="1:2" x14ac:dyDescent="0.3">
      <c r="A6" s="6" t="s">
        <v>15</v>
      </c>
      <c r="B6" s="5">
        <v>5</v>
      </c>
    </row>
    <row r="7" spans="1:2" x14ac:dyDescent="0.3">
      <c r="A7" s="6" t="s">
        <v>9</v>
      </c>
      <c r="B7" s="5">
        <v>3</v>
      </c>
    </row>
    <row r="8" spans="1:2" x14ac:dyDescent="0.3">
      <c r="A8" s="6" t="s">
        <v>17</v>
      </c>
      <c r="B8" s="5">
        <v>45</v>
      </c>
    </row>
    <row r="9" spans="1:2" x14ac:dyDescent="0.3">
      <c r="A9" s="6" t="s">
        <v>6</v>
      </c>
      <c r="B9" s="5">
        <v>48</v>
      </c>
    </row>
    <row r="10" spans="1:2" x14ac:dyDescent="0.3">
      <c r="A10" s="6" t="s">
        <v>14</v>
      </c>
      <c r="B10" s="5">
        <v>1</v>
      </c>
    </row>
    <row r="11" spans="1:2" x14ac:dyDescent="0.3">
      <c r="A11" s="6" t="s">
        <v>12</v>
      </c>
      <c r="B11" s="5">
        <v>1</v>
      </c>
    </row>
    <row r="12" spans="1:2" x14ac:dyDescent="0.3">
      <c r="A12" s="6" t="s">
        <v>5</v>
      </c>
      <c r="B12" s="5">
        <v>31</v>
      </c>
    </row>
    <row r="13" spans="1:2" x14ac:dyDescent="0.3">
      <c r="A13" s="6" t="s">
        <v>4</v>
      </c>
      <c r="B13" s="5">
        <v>21</v>
      </c>
    </row>
    <row r="14" spans="1:2" x14ac:dyDescent="0.3">
      <c r="A14" s="6" t="s">
        <v>3</v>
      </c>
      <c r="B14" s="5">
        <v>42</v>
      </c>
    </row>
    <row r="15" spans="1:2" x14ac:dyDescent="0.3">
      <c r="A15" s="4" t="s">
        <v>28</v>
      </c>
      <c r="B15" s="5">
        <v>100</v>
      </c>
    </row>
    <row r="16" spans="1:2" x14ac:dyDescent="0.3">
      <c r="A16" s="4" t="s">
        <v>30</v>
      </c>
      <c r="B16" s="5">
        <v>96</v>
      </c>
    </row>
    <row r="17" spans="1:2" x14ac:dyDescent="0.3">
      <c r="A17" s="4" t="s">
        <v>26</v>
      </c>
      <c r="B17" s="5">
        <v>72</v>
      </c>
    </row>
    <row r="18" spans="1:2" x14ac:dyDescent="0.3">
      <c r="A18" s="4" t="s">
        <v>23</v>
      </c>
      <c r="B18" s="5">
        <v>29</v>
      </c>
    </row>
    <row r="19" spans="1:2" x14ac:dyDescent="0.3">
      <c r="A19" s="4" t="s">
        <v>20</v>
      </c>
      <c r="B19" s="5">
        <v>17</v>
      </c>
    </row>
    <row r="20" spans="1:2" x14ac:dyDescent="0.3">
      <c r="A20" s="4" t="s">
        <v>24</v>
      </c>
      <c r="B20" s="5">
        <v>5</v>
      </c>
    </row>
    <row r="21" spans="1:2" x14ac:dyDescent="0.3">
      <c r="A21" s="4" t="s">
        <v>18</v>
      </c>
      <c r="B21" s="5">
        <v>3</v>
      </c>
    </row>
    <row r="22" spans="1:2" x14ac:dyDescent="0.3">
      <c r="A22" s="4" t="s">
        <v>27</v>
      </c>
      <c r="B22" s="5">
        <v>3</v>
      </c>
    </row>
    <row r="23" spans="1:2" x14ac:dyDescent="0.3">
      <c r="A23" s="4" t="s">
        <v>21</v>
      </c>
      <c r="B23" s="5">
        <v>1</v>
      </c>
    </row>
    <row r="24" spans="1:2" x14ac:dyDescent="0.3">
      <c r="A24" s="4" t="s">
        <v>19</v>
      </c>
      <c r="B24" s="5">
        <v>1</v>
      </c>
    </row>
    <row r="25" spans="1:2" x14ac:dyDescent="0.3">
      <c r="A25" s="4" t="s">
        <v>25</v>
      </c>
      <c r="B25" s="5">
        <v>1</v>
      </c>
    </row>
    <row r="26" spans="1:2" x14ac:dyDescent="0.3">
      <c r="A26" s="4" t="s">
        <v>22</v>
      </c>
      <c r="B26" s="5">
        <v>1</v>
      </c>
    </row>
    <row r="27" spans="1:2" x14ac:dyDescent="0.3">
      <c r="A27" s="4" t="s">
        <v>37</v>
      </c>
      <c r="B27" s="5">
        <v>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7FA6-4D39-44B7-B76E-7F8B72FCB64E}">
  <dimension ref="A3:B23"/>
  <sheetViews>
    <sheetView workbookViewId="0">
      <selection activeCell="B18" sqref="B18"/>
    </sheetView>
  </sheetViews>
  <sheetFormatPr defaultRowHeight="14.4" x14ac:dyDescent="0.3"/>
  <cols>
    <col min="1" max="1" width="29.33203125" bestFit="1" customWidth="1"/>
    <col min="2" max="3" width="22.5546875" bestFit="1" customWidth="1"/>
  </cols>
  <sheetData>
    <row r="3" spans="1:2" x14ac:dyDescent="0.3">
      <c r="A3" s="3" t="s">
        <v>36</v>
      </c>
      <c r="B3" t="s">
        <v>38</v>
      </c>
    </row>
    <row r="4" spans="1:2" x14ac:dyDescent="0.3">
      <c r="A4" s="4" t="s">
        <v>7</v>
      </c>
      <c r="B4" s="5">
        <v>12</v>
      </c>
    </row>
    <row r="5" spans="1:2" x14ac:dyDescent="0.3">
      <c r="A5" s="6" t="s">
        <v>23</v>
      </c>
      <c r="B5" s="5">
        <v>1</v>
      </c>
    </row>
    <row r="6" spans="1:2" x14ac:dyDescent="0.3">
      <c r="A6" s="6" t="s">
        <v>26</v>
      </c>
      <c r="B6" s="5">
        <v>1</v>
      </c>
    </row>
    <row r="7" spans="1:2" x14ac:dyDescent="0.3">
      <c r="A7" s="6" t="s">
        <v>29</v>
      </c>
      <c r="B7" s="5">
        <v>5</v>
      </c>
    </row>
    <row r="8" spans="1:2" x14ac:dyDescent="0.3">
      <c r="A8" s="6" t="s">
        <v>30</v>
      </c>
      <c r="B8" s="5">
        <v>5</v>
      </c>
    </row>
    <row r="9" spans="1:2" x14ac:dyDescent="0.3">
      <c r="A9" s="4" t="s">
        <v>15</v>
      </c>
      <c r="B9" s="5">
        <v>6</v>
      </c>
    </row>
    <row r="10" spans="1:2" x14ac:dyDescent="0.3">
      <c r="A10" s="4" t="s">
        <v>9</v>
      </c>
      <c r="B10" s="5">
        <v>5</v>
      </c>
    </row>
    <row r="11" spans="1:2" x14ac:dyDescent="0.3">
      <c r="A11" s="4" t="s">
        <v>17</v>
      </c>
      <c r="B11" s="5">
        <v>59</v>
      </c>
    </row>
    <row r="12" spans="1:2" x14ac:dyDescent="0.3">
      <c r="A12" s="4" t="s">
        <v>6</v>
      </c>
      <c r="B12" s="5">
        <v>102</v>
      </c>
    </row>
    <row r="13" spans="1:2" x14ac:dyDescent="0.3">
      <c r="A13" s="4" t="s">
        <v>13</v>
      </c>
      <c r="B13" s="5">
        <v>4</v>
      </c>
    </row>
    <row r="14" spans="1:2" x14ac:dyDescent="0.3">
      <c r="A14" s="4" t="s">
        <v>14</v>
      </c>
      <c r="B14" s="5">
        <v>2</v>
      </c>
    </row>
    <row r="15" spans="1:2" x14ac:dyDescent="0.3">
      <c r="A15" s="4" t="s">
        <v>10</v>
      </c>
      <c r="B15" s="5">
        <v>12</v>
      </c>
    </row>
    <row r="16" spans="1:2" x14ac:dyDescent="0.3">
      <c r="A16" s="4" t="s">
        <v>11</v>
      </c>
      <c r="B16" s="5">
        <v>19</v>
      </c>
    </row>
    <row r="17" spans="1:2" x14ac:dyDescent="0.3">
      <c r="A17" s="4" t="s">
        <v>8</v>
      </c>
      <c r="B17" s="5">
        <v>33</v>
      </c>
    </row>
    <row r="18" spans="1:2" x14ac:dyDescent="0.3">
      <c r="A18" s="4" t="s">
        <v>12</v>
      </c>
      <c r="B18" s="5">
        <v>12</v>
      </c>
    </row>
    <row r="19" spans="1:2" x14ac:dyDescent="0.3">
      <c r="A19" s="4" t="s">
        <v>5</v>
      </c>
      <c r="B19" s="5">
        <v>139</v>
      </c>
    </row>
    <row r="20" spans="1:2" x14ac:dyDescent="0.3">
      <c r="A20" s="4" t="s">
        <v>4</v>
      </c>
      <c r="B20" s="5">
        <v>52</v>
      </c>
    </row>
    <row r="21" spans="1:2" x14ac:dyDescent="0.3">
      <c r="A21" s="4" t="s">
        <v>16</v>
      </c>
      <c r="B21" s="5">
        <v>1</v>
      </c>
    </row>
    <row r="22" spans="1:2" x14ac:dyDescent="0.3">
      <c r="A22" s="4" t="s">
        <v>3</v>
      </c>
      <c r="B22" s="5">
        <v>73</v>
      </c>
    </row>
    <row r="23" spans="1:2" x14ac:dyDescent="0.3">
      <c r="A23" s="4" t="s">
        <v>37</v>
      </c>
      <c r="B23" s="5">
        <v>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 1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Rana</dc:creator>
  <cp:lastModifiedBy>Munish Rana</cp:lastModifiedBy>
  <dcterms:created xsi:type="dcterms:W3CDTF">2022-06-02T09:49:16Z</dcterms:created>
  <dcterms:modified xsi:type="dcterms:W3CDTF">2022-06-02T11:31:02Z</dcterms:modified>
</cp:coreProperties>
</file>