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4"/>
  </bookViews>
  <sheets>
    <sheet name="Sheet4" sheetId="4" r:id="rId1"/>
    <sheet name="Sheet1" sheetId="1" r:id="rId2"/>
    <sheet name="Sheet2" sheetId="2" r:id="rId3"/>
    <sheet name="time" sheetId="3" r:id="rId4"/>
    <sheet name="comparisons" sheetId="5" r:id="rId5"/>
  </sheets>
  <calcPr calcId="125725"/>
</workbook>
</file>

<file path=xl/calcChain.xml><?xml version="1.0" encoding="utf-8"?>
<calcChain xmlns="http://schemas.openxmlformats.org/spreadsheetml/2006/main">
  <c r="M19" i="5"/>
  <c r="N19"/>
  <c r="O19"/>
  <c r="P19"/>
  <c r="M20"/>
  <c r="N20"/>
  <c r="O20"/>
  <c r="P20"/>
  <c r="Q20"/>
  <c r="M21"/>
  <c r="N21"/>
  <c r="O21"/>
  <c r="P21"/>
  <c r="Q21"/>
  <c r="N18"/>
  <c r="O18"/>
  <c r="P18"/>
  <c r="Q18"/>
  <c r="M18"/>
  <c r="M11"/>
  <c r="N11"/>
  <c r="O11"/>
  <c r="P11"/>
  <c r="M12"/>
  <c r="N12"/>
  <c r="O12"/>
  <c r="P12"/>
  <c r="Q12"/>
  <c r="M13"/>
  <c r="N13"/>
  <c r="O13"/>
  <c r="P13"/>
  <c r="Q13"/>
  <c r="N10"/>
  <c r="O10"/>
  <c r="P10"/>
  <c r="Q10"/>
  <c r="M10"/>
  <c r="M3"/>
  <c r="N3"/>
  <c r="O3"/>
  <c r="P3"/>
  <c r="Q3"/>
  <c r="M4"/>
  <c r="N4"/>
  <c r="O4"/>
  <c r="P4"/>
  <c r="Q4"/>
  <c r="M5"/>
  <c r="N5"/>
  <c r="O5"/>
  <c r="P5"/>
  <c r="Q5"/>
  <c r="N2"/>
  <c r="O2"/>
  <c r="P2"/>
  <c r="Q2"/>
  <c r="M2"/>
  <c r="F44" i="3"/>
  <c r="C14"/>
  <c r="D14"/>
  <c r="E14"/>
  <c r="F14"/>
  <c r="G14"/>
  <c r="C15"/>
  <c r="D15"/>
  <c r="E15"/>
  <c r="F15"/>
  <c r="G15"/>
  <c r="C16"/>
  <c r="D16"/>
  <c r="E16"/>
  <c r="F16"/>
  <c r="G16"/>
  <c r="C17"/>
  <c r="D17"/>
  <c r="E17"/>
  <c r="F17"/>
  <c r="G17"/>
  <c r="D13"/>
  <c r="E13"/>
  <c r="F13"/>
  <c r="G13"/>
  <c r="C13"/>
  <c r="C45"/>
  <c r="D45"/>
  <c r="E45"/>
  <c r="F45"/>
  <c r="G45"/>
  <c r="C46"/>
  <c r="D46"/>
  <c r="E46"/>
  <c r="F46"/>
  <c r="G46"/>
  <c r="C47"/>
  <c r="D47"/>
  <c r="E47"/>
  <c r="F47"/>
  <c r="G47"/>
  <c r="C43"/>
  <c r="D43"/>
  <c r="E43"/>
  <c r="F43"/>
  <c r="G43"/>
  <c r="D44"/>
  <c r="E44"/>
  <c r="C44"/>
  <c r="C29"/>
  <c r="D29"/>
  <c r="E29"/>
  <c r="F29"/>
  <c r="G29"/>
  <c r="C30"/>
  <c r="D30"/>
  <c r="E30"/>
  <c r="F30"/>
  <c r="G30"/>
  <c r="C31"/>
  <c r="D31"/>
  <c r="E31"/>
  <c r="F31"/>
  <c r="G31"/>
  <c r="C27"/>
  <c r="D27"/>
  <c r="E27"/>
  <c r="F27"/>
  <c r="G27"/>
  <c r="D28"/>
  <c r="E28"/>
  <c r="F28"/>
  <c r="C28"/>
  <c r="F8" i="1"/>
  <c r="F3" i="3"/>
</calcChain>
</file>

<file path=xl/sharedStrings.xml><?xml version="1.0" encoding="utf-8"?>
<sst xmlns="http://schemas.openxmlformats.org/spreadsheetml/2006/main" count="124" uniqueCount="31">
  <si>
    <t xml:space="preserve">Quick Sort Pivot Choice 1 (first element) </t>
  </si>
  <si>
    <t xml:space="preserve">Quick Sort Pivot Choice 2 (random element) </t>
  </si>
  <si>
    <t>Quick Sort Pivot Choice 3 (median element)</t>
  </si>
  <si>
    <t>random</t>
  </si>
  <si>
    <t>worst</t>
  </si>
  <si>
    <t>Insertion Sort</t>
  </si>
  <si>
    <t>Merge Sort</t>
  </si>
  <si>
    <t>Quick Sort</t>
  </si>
  <si>
    <t>Heap Sort</t>
  </si>
  <si>
    <t>Radix Sort</t>
  </si>
  <si>
    <t>Best</t>
  </si>
  <si>
    <t>Average</t>
  </si>
  <si>
    <t>Quick Sort (median pivot)</t>
  </si>
  <si>
    <t>Sorting Algorithm</t>
  </si>
  <si>
    <t>Worst</t>
  </si>
  <si>
    <t>Ω(n)</t>
  </si>
  <si>
    <t>Θ(n^2)</t>
  </si>
  <si>
    <t>O(n^2)</t>
  </si>
  <si>
    <t>Ω(n log(n))</t>
  </si>
  <si>
    <t>Θ(n log(n))</t>
  </si>
  <si>
    <t>O(n log(n))</t>
  </si>
  <si>
    <t>Ω(nk)</t>
  </si>
  <si>
    <t>Θ(nk)</t>
  </si>
  <si>
    <t>O(nk)</t>
  </si>
  <si>
    <t>complexity</t>
  </si>
  <si>
    <t>input</t>
  </si>
  <si>
    <t>asc</t>
  </si>
  <si>
    <t>desc</t>
  </si>
  <si>
    <t>rand</t>
  </si>
  <si>
    <t>best/Average</t>
  </si>
  <si>
    <t xml:space="preserve">Time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</si>
</sst>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00000_);_(* \(#,##0.000000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0" fillId="0" borderId="0" xfId="0" applyAlignment="1"/>
    <xf numFmtId="164" fontId="0" fillId="0" borderId="0" xfId="1" applyNumberFormat="1" applyFont="1"/>
    <xf numFmtId="164" fontId="0" fillId="0" borderId="0" xfId="1" applyNumberFormat="1" applyFont="1" applyAlignme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164" fontId="3" fillId="0" borderId="0" xfId="1" applyNumberFormat="1" applyFont="1" applyAlignment="1"/>
    <xf numFmtId="164" fontId="2" fillId="0" borderId="0" xfId="1" applyNumberFormat="1" applyFont="1" applyAlignment="1"/>
    <xf numFmtId="165" fontId="0" fillId="0" borderId="0" xfId="0" applyNumberFormat="1"/>
    <xf numFmtId="0" fontId="5" fillId="0" borderId="5" xfId="0" applyFont="1" applyBorder="1" applyAlignment="1">
      <alignment vertical="top"/>
    </xf>
    <xf numFmtId="0" fontId="0" fillId="0" borderId="3" xfId="0" applyBorder="1" applyAlignment="1">
      <alignment vertical="top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Sheet1!$A$3</c:f>
              <c:strCache>
                <c:ptCount val="1"/>
                <c:pt idx="0">
                  <c:v>Quick Sort Pivot Choice 1 (first element) </c:v>
                </c:pt>
              </c:strCache>
            </c:strRef>
          </c:tx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Sheet1!$B$3:$F$3</c:f>
              <c:numCache>
                <c:formatCode>General</c:formatCode>
                <c:ptCount val="5"/>
                <c:pt idx="0">
                  <c:v>2</c:v>
                </c:pt>
                <c:pt idx="1">
                  <c:v>14</c:v>
                </c:pt>
                <c:pt idx="2">
                  <c:v>76</c:v>
                </c:pt>
                <c:pt idx="3">
                  <c:v>653</c:v>
                </c:pt>
                <c:pt idx="4">
                  <c:v>10883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Quick Sort Pivot Choice 2 (random element) </c:v>
                </c:pt>
              </c:strCache>
            </c:strRef>
          </c:tx>
          <c:marker>
            <c:symbol val="none"/>
          </c:marker>
          <c:dLbls>
            <c:dLbl>
              <c:idx val="1"/>
              <c:layout>
                <c:manualLayout>
                  <c:x val="1.5503874076313691E-3"/>
                  <c:y val="6.2992099947465255E-2"/>
                </c:manualLayout>
              </c:layout>
              <c:showVal val="1"/>
            </c:dLbl>
            <c:dLbl>
              <c:idx val="2"/>
              <c:layout>
                <c:manualLayout>
                  <c:x val="4.6511622228941922E-3"/>
                  <c:y val="4.7244074960598938E-2"/>
                </c:manualLayout>
              </c:layout>
              <c:showVal val="1"/>
            </c:dLbl>
            <c:dLbl>
              <c:idx val="3"/>
              <c:layout>
                <c:manualLayout>
                  <c:x val="5.6846881579790964E-17"/>
                  <c:y val="3.1496049973732627E-2"/>
                </c:manualLayout>
              </c:layout>
              <c:showVal val="1"/>
            </c:dLbl>
            <c:showVal val="1"/>
          </c:dLbls>
          <c:cat>
            <c:numRef>
              <c:f>Sheet1!$B$2:$F$2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Sheet1!$B$4:$F$4</c:f>
              <c:numCache>
                <c:formatCode>General</c:formatCode>
                <c:ptCount val="5"/>
                <c:pt idx="0">
                  <c:v>1</c:v>
                </c:pt>
                <c:pt idx="1">
                  <c:v>20</c:v>
                </c:pt>
                <c:pt idx="2">
                  <c:v>99</c:v>
                </c:pt>
                <c:pt idx="3">
                  <c:v>871</c:v>
                </c:pt>
                <c:pt idx="4">
                  <c:v>10806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Quick Sort Pivot Choice 3 (median element)</c:v>
                </c:pt>
              </c:strCache>
            </c:strRef>
          </c:tx>
          <c:marker>
            <c:symbol val="none"/>
          </c:marker>
          <c:cat>
            <c:numRef>
              <c:f>Sheet1!$B$2:$F$2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Sheet1!$B$5:$F$5</c:f>
              <c:numCache>
                <c:formatCode>General</c:formatCode>
                <c:ptCount val="5"/>
                <c:pt idx="0">
                  <c:v>0</c:v>
                </c:pt>
                <c:pt idx="1">
                  <c:v>13</c:v>
                </c:pt>
                <c:pt idx="2">
                  <c:v>95</c:v>
                </c:pt>
                <c:pt idx="3">
                  <c:v>690</c:v>
                </c:pt>
                <c:pt idx="4">
                  <c:v>10912</c:v>
                </c:pt>
              </c:numCache>
            </c:numRef>
          </c:val>
        </c:ser>
        <c:marker val="1"/>
        <c:axId val="172388352"/>
        <c:axId val="172389888"/>
      </c:lineChart>
      <c:catAx>
        <c:axId val="172388352"/>
        <c:scaling>
          <c:orientation val="minMax"/>
        </c:scaling>
        <c:axPos val="b"/>
        <c:numFmt formatCode="General" sourceLinked="1"/>
        <c:minorTickMark val="in"/>
        <c:tickLblPos val="nextTo"/>
        <c:crossAx val="172389888"/>
        <c:crosses val="autoZero"/>
        <c:auto val="1"/>
        <c:lblAlgn val="ctr"/>
        <c:lblOffset val="100"/>
      </c:catAx>
      <c:valAx>
        <c:axId val="17238988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2388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Sheet2!$A$3</c:f>
              <c:strCache>
                <c:ptCount val="1"/>
                <c:pt idx="0">
                  <c:v>Quick Sort Pivot Choice 1 (first element) 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Sheet2!$B$2:$F$2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Sheet2!$B$3:$F$3</c:f>
              <c:numCache>
                <c:formatCode>General</c:formatCode>
                <c:ptCount val="5"/>
                <c:pt idx="0">
                  <c:v>4</c:v>
                </c:pt>
                <c:pt idx="1">
                  <c:v>339</c:v>
                </c:pt>
                <c:pt idx="2">
                  <c:v>32855</c:v>
                </c:pt>
              </c:numCache>
            </c:numRef>
          </c:val>
        </c:ser>
        <c:ser>
          <c:idx val="1"/>
          <c:order val="1"/>
          <c:tx>
            <c:strRef>
              <c:f>Sheet2!$A$4</c:f>
              <c:strCache>
                <c:ptCount val="1"/>
                <c:pt idx="0">
                  <c:v>Quick Sort Pivot Choice 2 (random element) 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Sheet2!$B$2:$F$2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Sheet2!$B$4:$F$4</c:f>
              <c:numCache>
                <c:formatCode>General</c:formatCode>
                <c:ptCount val="5"/>
                <c:pt idx="0">
                  <c:v>2</c:v>
                </c:pt>
                <c:pt idx="1">
                  <c:v>13</c:v>
                </c:pt>
                <c:pt idx="2">
                  <c:v>89</c:v>
                </c:pt>
                <c:pt idx="3">
                  <c:v>720</c:v>
                </c:pt>
                <c:pt idx="4">
                  <c:v>14629</c:v>
                </c:pt>
              </c:numCache>
            </c:numRef>
          </c:val>
        </c:ser>
        <c:ser>
          <c:idx val="2"/>
          <c:order val="2"/>
          <c:tx>
            <c:strRef>
              <c:f>Sheet2!$A$5</c:f>
              <c:strCache>
                <c:ptCount val="1"/>
                <c:pt idx="0">
                  <c:v>Quick Sort Pivot Choice 3 (median element)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Sheet2!$B$2:$F$2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Sheet2!$B$5:$F$5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59</c:v>
                </c:pt>
                <c:pt idx="3">
                  <c:v>471</c:v>
                </c:pt>
                <c:pt idx="4">
                  <c:v>5106</c:v>
                </c:pt>
              </c:numCache>
            </c:numRef>
          </c:val>
        </c:ser>
        <c:marker val="1"/>
        <c:axId val="173046400"/>
        <c:axId val="173060480"/>
      </c:lineChart>
      <c:catAx>
        <c:axId val="173046400"/>
        <c:scaling>
          <c:orientation val="minMax"/>
        </c:scaling>
        <c:axPos val="b"/>
        <c:numFmt formatCode="General" sourceLinked="1"/>
        <c:minorTickMark val="in"/>
        <c:tickLblPos val="nextTo"/>
        <c:crossAx val="173060480"/>
        <c:crosses val="autoZero"/>
        <c:auto val="1"/>
        <c:lblAlgn val="ctr"/>
        <c:lblOffset val="100"/>
      </c:catAx>
      <c:valAx>
        <c:axId val="1730604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30464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time!$B$7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time!$C$6:$G$6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time!$C$7:$G$7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59</c:v>
                </c:pt>
                <c:pt idx="3">
                  <c:v>471</c:v>
                </c:pt>
                <c:pt idx="4">
                  <c:v>5106</c:v>
                </c:pt>
              </c:numCache>
            </c:numRef>
          </c:val>
        </c:ser>
        <c:ser>
          <c:idx val="1"/>
          <c:order val="1"/>
          <c:tx>
            <c:strRef>
              <c:f>time!$B$8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time!$C$6:$G$6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time!$C$8:$G$8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12</c:v>
                </c:pt>
                <c:pt idx="4">
                  <c:v>51</c:v>
                </c:pt>
              </c:numCache>
            </c:numRef>
          </c:val>
        </c:ser>
        <c:ser>
          <c:idx val="2"/>
          <c:order val="2"/>
          <c:tx>
            <c:strRef>
              <c:f>time!$B$9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time!$C$6:$G$6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time!$C$9:$G$9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34</c:v>
                </c:pt>
                <c:pt idx="3">
                  <c:v>295</c:v>
                </c:pt>
                <c:pt idx="4">
                  <c:v>2921</c:v>
                </c:pt>
              </c:numCache>
            </c:numRef>
          </c:val>
        </c:ser>
        <c:ser>
          <c:idx val="3"/>
          <c:order val="3"/>
          <c:tx>
            <c:strRef>
              <c:f>time!$B$10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time!$C$6:$G$6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time!$C$10:$G$10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36</c:v>
                </c:pt>
                <c:pt idx="3">
                  <c:v>342</c:v>
                </c:pt>
                <c:pt idx="4">
                  <c:v>4545</c:v>
                </c:pt>
              </c:numCache>
            </c:numRef>
          </c:val>
        </c:ser>
        <c:ser>
          <c:idx val="4"/>
          <c:order val="4"/>
          <c:tx>
            <c:strRef>
              <c:f>time!$B$11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cat>
            <c:numRef>
              <c:f>time!$C$6:$G$6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time!$C$11:$G$11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47</c:v>
                </c:pt>
                <c:pt idx="3">
                  <c:v>244</c:v>
                </c:pt>
                <c:pt idx="4">
                  <c:v>2273</c:v>
                </c:pt>
              </c:numCache>
            </c:numRef>
          </c:val>
        </c:ser>
        <c:marker val="1"/>
        <c:axId val="173085056"/>
        <c:axId val="173086592"/>
      </c:lineChart>
      <c:catAx>
        <c:axId val="173085056"/>
        <c:scaling>
          <c:orientation val="minMax"/>
        </c:scaling>
        <c:axPos val="b"/>
        <c:numFmt formatCode="General" sourceLinked="1"/>
        <c:tickLblPos val="nextTo"/>
        <c:crossAx val="173086592"/>
        <c:crosses val="autoZero"/>
        <c:auto val="1"/>
        <c:lblAlgn val="ctr"/>
        <c:lblOffset val="100"/>
      </c:catAx>
      <c:valAx>
        <c:axId val="17308659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308505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time!$B$21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cat>
            <c:numRef>
              <c:f>time!$C$20:$G$20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time!$C$21:$G$21</c:f>
              <c:numCache>
                <c:formatCode>General</c:formatCode>
                <c:ptCount val="5"/>
                <c:pt idx="0">
                  <c:v>1</c:v>
                </c:pt>
                <c:pt idx="1">
                  <c:v>13</c:v>
                </c:pt>
                <c:pt idx="2">
                  <c:v>95</c:v>
                </c:pt>
                <c:pt idx="3">
                  <c:v>690</c:v>
                </c:pt>
                <c:pt idx="4">
                  <c:v>10912</c:v>
                </c:pt>
              </c:numCache>
            </c:numRef>
          </c:val>
        </c:ser>
        <c:ser>
          <c:idx val="1"/>
          <c:order val="1"/>
          <c:tx>
            <c:strRef>
              <c:f>time!$B$22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time!$C$20:$G$20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time!$C$22:$G$22</c:f>
              <c:numCache>
                <c:formatCode>General</c:formatCode>
                <c:ptCount val="5"/>
                <c:pt idx="0">
                  <c:v>1</c:v>
                </c:pt>
                <c:pt idx="1">
                  <c:v>101</c:v>
                </c:pt>
                <c:pt idx="2">
                  <c:v>8465</c:v>
                </c:pt>
                <c:pt idx="3">
                  <c:v>825382</c:v>
                </c:pt>
              </c:numCache>
            </c:numRef>
          </c:val>
        </c:ser>
        <c:ser>
          <c:idx val="2"/>
          <c:order val="2"/>
          <c:tx>
            <c:strRef>
              <c:f>time!$B$23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time!$C$20:$G$20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time!$C$23:$G$23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34</c:v>
                </c:pt>
                <c:pt idx="3">
                  <c:v>295</c:v>
                </c:pt>
                <c:pt idx="4">
                  <c:v>2921</c:v>
                </c:pt>
              </c:numCache>
            </c:numRef>
          </c:val>
        </c:ser>
        <c:ser>
          <c:idx val="3"/>
          <c:order val="3"/>
          <c:tx>
            <c:strRef>
              <c:f>time!$B$24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time!$C$20:$G$20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time!$C$24:$G$24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36</c:v>
                </c:pt>
                <c:pt idx="3">
                  <c:v>342</c:v>
                </c:pt>
                <c:pt idx="4">
                  <c:v>4545</c:v>
                </c:pt>
              </c:numCache>
            </c:numRef>
          </c:val>
        </c:ser>
        <c:ser>
          <c:idx val="4"/>
          <c:order val="4"/>
          <c:tx>
            <c:strRef>
              <c:f>time!$B$25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time!$C$20:$G$20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time!$C$25:$G$25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47</c:v>
                </c:pt>
                <c:pt idx="3">
                  <c:v>244</c:v>
                </c:pt>
                <c:pt idx="4">
                  <c:v>2273</c:v>
                </c:pt>
              </c:numCache>
            </c:numRef>
          </c:val>
        </c:ser>
        <c:marker val="1"/>
        <c:axId val="173122688"/>
        <c:axId val="173124224"/>
      </c:lineChart>
      <c:catAx>
        <c:axId val="173122688"/>
        <c:scaling>
          <c:orientation val="minMax"/>
        </c:scaling>
        <c:axPos val="b"/>
        <c:numFmt formatCode="General" sourceLinked="1"/>
        <c:tickLblPos val="nextTo"/>
        <c:crossAx val="173124224"/>
        <c:crosses val="autoZero"/>
        <c:auto val="1"/>
        <c:lblAlgn val="ctr"/>
        <c:lblOffset val="100"/>
      </c:catAx>
      <c:valAx>
        <c:axId val="17312422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73122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time!$B$37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cat>
            <c:numRef>
              <c:f>time!$C$36:$G$36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time!$C$37:$G$37</c:f>
              <c:numCache>
                <c:formatCode>General</c:formatCode>
                <c:ptCount val="5"/>
                <c:pt idx="0">
                  <c:v>1</c:v>
                </c:pt>
                <c:pt idx="1">
                  <c:v>13</c:v>
                </c:pt>
                <c:pt idx="2">
                  <c:v>95</c:v>
                </c:pt>
                <c:pt idx="3">
                  <c:v>690</c:v>
                </c:pt>
                <c:pt idx="4">
                  <c:v>10912</c:v>
                </c:pt>
              </c:numCache>
            </c:numRef>
          </c:val>
        </c:ser>
        <c:ser>
          <c:idx val="1"/>
          <c:order val="1"/>
          <c:tx>
            <c:strRef>
              <c:f>time!$B$38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time!$C$36:$G$36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time!$C$38:$G$38</c:f>
              <c:numCache>
                <c:formatCode>General</c:formatCode>
                <c:ptCount val="5"/>
                <c:pt idx="0">
                  <c:v>4</c:v>
                </c:pt>
                <c:pt idx="1">
                  <c:v>205</c:v>
                </c:pt>
                <c:pt idx="2">
                  <c:v>17000</c:v>
                </c:pt>
                <c:pt idx="3">
                  <c:v>1659934</c:v>
                </c:pt>
              </c:numCache>
            </c:numRef>
          </c:val>
        </c:ser>
        <c:ser>
          <c:idx val="2"/>
          <c:order val="2"/>
          <c:tx>
            <c:strRef>
              <c:f>time!$B$39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time!$C$36:$G$36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time!$C$39:$G$39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34</c:v>
                </c:pt>
                <c:pt idx="3">
                  <c:v>295</c:v>
                </c:pt>
                <c:pt idx="4">
                  <c:v>2921</c:v>
                </c:pt>
              </c:numCache>
            </c:numRef>
          </c:val>
        </c:ser>
        <c:ser>
          <c:idx val="3"/>
          <c:order val="3"/>
          <c:tx>
            <c:strRef>
              <c:f>time!$B$40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time!$C$36:$G$36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time!$C$40:$G$40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36</c:v>
                </c:pt>
                <c:pt idx="3">
                  <c:v>342</c:v>
                </c:pt>
                <c:pt idx="4">
                  <c:v>4545</c:v>
                </c:pt>
              </c:numCache>
            </c:numRef>
          </c:val>
        </c:ser>
        <c:ser>
          <c:idx val="4"/>
          <c:order val="4"/>
          <c:tx>
            <c:strRef>
              <c:f>time!$B$41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cat>
            <c:numRef>
              <c:f>time!$C$36:$G$36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time!$C$41:$G$41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47</c:v>
                </c:pt>
                <c:pt idx="3">
                  <c:v>244</c:v>
                </c:pt>
                <c:pt idx="4">
                  <c:v>2273</c:v>
                </c:pt>
              </c:numCache>
            </c:numRef>
          </c:val>
        </c:ser>
        <c:marker val="1"/>
        <c:axId val="208107392"/>
        <c:axId val="208108928"/>
      </c:lineChart>
      <c:catAx>
        <c:axId val="208107392"/>
        <c:scaling>
          <c:orientation val="minMax"/>
        </c:scaling>
        <c:axPos val="b"/>
        <c:numFmt formatCode="General" sourceLinked="1"/>
        <c:tickLblPos val="nextTo"/>
        <c:crossAx val="208108928"/>
        <c:crosses val="autoZero"/>
        <c:auto val="1"/>
        <c:lblAlgn val="ctr"/>
        <c:lblOffset val="100"/>
      </c:catAx>
      <c:valAx>
        <c:axId val="2081089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0810739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time!$B$13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cat>
            <c:numRef>
              <c:f>time!$C$12:$G$12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time!$C$13:$G$13</c:f>
              <c:numCache>
                <c:formatCode>General</c:formatCode>
                <c:ptCount val="5"/>
                <c:pt idx="0">
                  <c:v>1E-3</c:v>
                </c:pt>
                <c:pt idx="1">
                  <c:v>8.0000000000000004E-4</c:v>
                </c:pt>
                <c:pt idx="2">
                  <c:v>5.9000000000000003E-4</c:v>
                </c:pt>
                <c:pt idx="3">
                  <c:v>4.7100000000000001E-4</c:v>
                </c:pt>
                <c:pt idx="4">
                  <c:v>5.1060000000000005E-4</c:v>
                </c:pt>
              </c:numCache>
            </c:numRef>
          </c:val>
        </c:ser>
        <c:ser>
          <c:idx val="1"/>
          <c:order val="1"/>
          <c:tx>
            <c:strRef>
              <c:f>time!$B$14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time!$C$12:$G$12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time!$C$14:$G$14</c:f>
              <c:numCache>
                <c:formatCode>General</c:formatCode>
                <c:ptCount val="5"/>
                <c:pt idx="0">
                  <c:v>1E-3</c:v>
                </c:pt>
                <c:pt idx="1">
                  <c:v>1E-4</c:v>
                </c:pt>
                <c:pt idx="2">
                  <c:v>1.0000000000000001E-5</c:v>
                </c:pt>
                <c:pt idx="3">
                  <c:v>1.2E-5</c:v>
                </c:pt>
                <c:pt idx="4">
                  <c:v>5.1000000000000003E-6</c:v>
                </c:pt>
              </c:numCache>
            </c:numRef>
          </c:val>
        </c:ser>
        <c:ser>
          <c:idx val="2"/>
          <c:order val="2"/>
          <c:tx>
            <c:strRef>
              <c:f>time!$B$15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time!$C$12:$G$12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time!$C$15:$G$15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3.4000000000000002E-4</c:v>
                </c:pt>
                <c:pt idx="3">
                  <c:v>2.9500000000000001E-4</c:v>
                </c:pt>
                <c:pt idx="4">
                  <c:v>2.921E-4</c:v>
                </c:pt>
              </c:numCache>
            </c:numRef>
          </c:val>
        </c:ser>
        <c:ser>
          <c:idx val="3"/>
          <c:order val="3"/>
          <c:tx>
            <c:strRef>
              <c:f>time!$B$16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2.7777777777777796E-3"/>
                  <c:y val="6.9444444444444461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4.1666666666666664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5.5555555555555539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9.7222222222222154E-2"/>
                </c:manualLayout>
              </c:layout>
              <c:showVal val="1"/>
            </c:dLbl>
            <c:dLbl>
              <c:idx val="4"/>
              <c:layout>
                <c:manualLayout>
                  <c:x val="5.5555555555555558E-3"/>
                  <c:y val="3.7037037037037042E-2"/>
                </c:manualLayout>
              </c:layout>
              <c:showVal val="1"/>
            </c:dLbl>
            <c:showVal val="1"/>
          </c:dLbls>
          <c:cat>
            <c:numRef>
              <c:f>time!$C$12:$G$12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time!$C$16:$G$16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3.6000000000000002E-4</c:v>
                </c:pt>
                <c:pt idx="3">
                  <c:v>3.4200000000000002E-4</c:v>
                </c:pt>
                <c:pt idx="4">
                  <c:v>4.5449999999999999E-4</c:v>
                </c:pt>
              </c:numCache>
            </c:numRef>
          </c:val>
        </c:ser>
        <c:ser>
          <c:idx val="4"/>
          <c:order val="4"/>
          <c:tx>
            <c:strRef>
              <c:f>time!$B$17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cat>
            <c:numRef>
              <c:f>time!$C$12:$G$12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time!$C$17:$G$17</c:f>
              <c:numCache>
                <c:formatCode>General</c:formatCode>
                <c:ptCount val="5"/>
                <c:pt idx="0">
                  <c:v>1E-3</c:v>
                </c:pt>
                <c:pt idx="1">
                  <c:v>6.9999999999999999E-4</c:v>
                </c:pt>
                <c:pt idx="2">
                  <c:v>4.6999999999999999E-4</c:v>
                </c:pt>
                <c:pt idx="3">
                  <c:v>2.4399999999999999E-4</c:v>
                </c:pt>
                <c:pt idx="4">
                  <c:v>2.273E-4</c:v>
                </c:pt>
              </c:numCache>
            </c:numRef>
          </c:val>
        </c:ser>
        <c:marker val="1"/>
        <c:axId val="208145024"/>
        <c:axId val="208179584"/>
      </c:lineChart>
      <c:catAx>
        <c:axId val="208145024"/>
        <c:scaling>
          <c:orientation val="minMax"/>
        </c:scaling>
        <c:axPos val="b"/>
        <c:numFmt formatCode="General" sourceLinked="1"/>
        <c:tickLblPos val="nextTo"/>
        <c:crossAx val="208179584"/>
        <c:crosses val="autoZero"/>
        <c:auto val="1"/>
        <c:lblAlgn val="ctr"/>
        <c:lblOffset val="100"/>
      </c:catAx>
      <c:valAx>
        <c:axId val="20817958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08145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time!$B$27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time!$C$26:$G$26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time!$C$27:$G$27</c:f>
              <c:numCache>
                <c:formatCode>General</c:formatCode>
                <c:ptCount val="5"/>
                <c:pt idx="0">
                  <c:v>1E-3</c:v>
                </c:pt>
                <c:pt idx="1">
                  <c:v>1.2999999999999999E-3</c:v>
                </c:pt>
                <c:pt idx="2">
                  <c:v>9.5E-4</c:v>
                </c:pt>
                <c:pt idx="3">
                  <c:v>6.8999999999999997E-4</c:v>
                </c:pt>
                <c:pt idx="4">
                  <c:v>1.0912000000000001E-3</c:v>
                </c:pt>
              </c:numCache>
            </c:numRef>
          </c:val>
        </c:ser>
        <c:ser>
          <c:idx val="1"/>
          <c:order val="1"/>
          <c:tx>
            <c:strRef>
              <c:f>time!$B$28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numRef>
              <c:f>time!$C$26:$G$26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time!$C$28:$G$28</c:f>
              <c:numCache>
                <c:formatCode>General</c:formatCode>
                <c:ptCount val="5"/>
                <c:pt idx="0">
                  <c:v>1E-3</c:v>
                </c:pt>
                <c:pt idx="1">
                  <c:v>1.01E-2</c:v>
                </c:pt>
                <c:pt idx="2">
                  <c:v>8.4650000000000003E-2</c:v>
                </c:pt>
                <c:pt idx="3">
                  <c:v>0.82538199999999995</c:v>
                </c:pt>
              </c:numCache>
            </c:numRef>
          </c:val>
        </c:ser>
        <c:ser>
          <c:idx val="2"/>
          <c:order val="2"/>
          <c:tx>
            <c:strRef>
              <c:f>time!$B$29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time!$C$26:$G$26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time!$C$29:$G$29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3.4000000000000002E-4</c:v>
                </c:pt>
                <c:pt idx="3">
                  <c:v>2.9500000000000001E-4</c:v>
                </c:pt>
                <c:pt idx="4">
                  <c:v>2.921E-4</c:v>
                </c:pt>
              </c:numCache>
            </c:numRef>
          </c:val>
        </c:ser>
        <c:ser>
          <c:idx val="3"/>
          <c:order val="3"/>
          <c:tx>
            <c:strRef>
              <c:f>time!$B$30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time!$C$26:$G$26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time!$C$30:$G$30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3.6000000000000002E-4</c:v>
                </c:pt>
                <c:pt idx="3">
                  <c:v>3.4200000000000002E-4</c:v>
                </c:pt>
                <c:pt idx="4">
                  <c:v>4.5449999999999999E-4</c:v>
                </c:pt>
              </c:numCache>
            </c:numRef>
          </c:val>
        </c:ser>
        <c:ser>
          <c:idx val="4"/>
          <c:order val="4"/>
          <c:tx>
            <c:strRef>
              <c:f>time!$B$31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cat>
            <c:numRef>
              <c:f>time!$C$26:$G$26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time!$C$31:$G$31</c:f>
              <c:numCache>
                <c:formatCode>General</c:formatCode>
                <c:ptCount val="5"/>
                <c:pt idx="0">
                  <c:v>1E-3</c:v>
                </c:pt>
                <c:pt idx="1">
                  <c:v>6.9999999999999999E-4</c:v>
                </c:pt>
                <c:pt idx="2">
                  <c:v>4.6999999999999999E-4</c:v>
                </c:pt>
                <c:pt idx="3">
                  <c:v>2.4399999999999999E-4</c:v>
                </c:pt>
                <c:pt idx="4">
                  <c:v>2.273E-4</c:v>
                </c:pt>
              </c:numCache>
            </c:numRef>
          </c:val>
        </c:ser>
        <c:marker val="1"/>
        <c:axId val="214440960"/>
        <c:axId val="214459136"/>
      </c:lineChart>
      <c:catAx>
        <c:axId val="214440960"/>
        <c:scaling>
          <c:orientation val="minMax"/>
        </c:scaling>
        <c:axPos val="b"/>
        <c:numFmt formatCode="General" sourceLinked="1"/>
        <c:tickLblPos val="nextTo"/>
        <c:crossAx val="214459136"/>
        <c:crosses val="autoZero"/>
        <c:auto val="1"/>
        <c:lblAlgn val="ctr"/>
        <c:lblOffset val="100"/>
      </c:catAx>
      <c:valAx>
        <c:axId val="214459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44409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time!$B$43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dLbls>
            <c:dLbl>
              <c:idx val="1"/>
              <c:layout>
                <c:manualLayout>
                  <c:x val="2.7777777777777796E-3"/>
                  <c:y val="-4.1666666666666664E-2"/>
                </c:manualLayout>
              </c:layout>
              <c:showVal val="1"/>
            </c:dLbl>
            <c:dLbl>
              <c:idx val="2"/>
              <c:layout>
                <c:manualLayout>
                  <c:x val="1.1111111111111115E-2"/>
                  <c:y val="-2.777777777777779E-2"/>
                </c:manualLayout>
              </c:layout>
              <c:showVal val="1"/>
            </c:dLbl>
            <c:showVal val="1"/>
          </c:dLbls>
          <c:cat>
            <c:numRef>
              <c:f>time!$C$42:$G$42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time!$C$43:$G$43</c:f>
              <c:numCache>
                <c:formatCode>General</c:formatCode>
                <c:ptCount val="5"/>
                <c:pt idx="0">
                  <c:v>1E-3</c:v>
                </c:pt>
                <c:pt idx="1">
                  <c:v>1.2999999999999999E-3</c:v>
                </c:pt>
                <c:pt idx="2">
                  <c:v>9.5E-4</c:v>
                </c:pt>
                <c:pt idx="3">
                  <c:v>6.8999999999999997E-4</c:v>
                </c:pt>
                <c:pt idx="4">
                  <c:v>1.0912000000000001E-3</c:v>
                </c:pt>
              </c:numCache>
            </c:numRef>
          </c:val>
        </c:ser>
        <c:ser>
          <c:idx val="1"/>
          <c:order val="1"/>
          <c:tx>
            <c:strRef>
              <c:f>time!$B$44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-8.333333333333335E-3"/>
                  <c:y val="6.4814814814814825E-2"/>
                </c:manualLayout>
              </c:layout>
              <c:showVal val="1"/>
            </c:dLbl>
            <c:showVal val="1"/>
          </c:dLbls>
          <c:cat>
            <c:numRef>
              <c:f>time!$C$42:$G$42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time!$C$44:$G$44</c:f>
              <c:numCache>
                <c:formatCode>General</c:formatCode>
                <c:ptCount val="5"/>
                <c:pt idx="0">
                  <c:v>4.0000000000000001E-3</c:v>
                </c:pt>
                <c:pt idx="1">
                  <c:v>2.0500000000000001E-2</c:v>
                </c:pt>
                <c:pt idx="2">
                  <c:v>0.17</c:v>
                </c:pt>
                <c:pt idx="3">
                  <c:v>1.659934</c:v>
                </c:pt>
              </c:numCache>
            </c:numRef>
          </c:val>
        </c:ser>
        <c:ser>
          <c:idx val="2"/>
          <c:order val="2"/>
          <c:tx>
            <c:strRef>
              <c:f>time!$B$45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time!$C$42:$G$42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time!$C$45:$G$45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3.4000000000000002E-4</c:v>
                </c:pt>
                <c:pt idx="3">
                  <c:v>2.9500000000000001E-4</c:v>
                </c:pt>
                <c:pt idx="4">
                  <c:v>2.921E-4</c:v>
                </c:pt>
              </c:numCache>
            </c:numRef>
          </c:val>
        </c:ser>
        <c:ser>
          <c:idx val="3"/>
          <c:order val="3"/>
          <c:tx>
            <c:strRef>
              <c:f>time!$B$46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time!$C$42:$G$42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time!$C$46:$G$46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5.0000000000000001E-4</c:v>
                </c:pt>
                <c:pt idx="2">
                  <c:v>3.6000000000000002E-4</c:v>
                </c:pt>
                <c:pt idx="3">
                  <c:v>3.4200000000000002E-4</c:v>
                </c:pt>
                <c:pt idx="4">
                  <c:v>4.5449999999999999E-4</c:v>
                </c:pt>
              </c:numCache>
            </c:numRef>
          </c:val>
        </c:ser>
        <c:ser>
          <c:idx val="4"/>
          <c:order val="4"/>
          <c:tx>
            <c:strRef>
              <c:f>time!$B$47</c:f>
              <c:strCache>
                <c:ptCount val="1"/>
                <c:pt idx="0">
                  <c:v>Radix Sort</c:v>
                </c:pt>
              </c:strCache>
            </c:strRef>
          </c:tx>
          <c:marker>
            <c:symbol val="none"/>
          </c:marker>
          <c:cat>
            <c:numRef>
              <c:f>time!$C$42:$G$42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time!$C$47:$G$47</c:f>
              <c:numCache>
                <c:formatCode>General</c:formatCode>
                <c:ptCount val="5"/>
                <c:pt idx="0">
                  <c:v>1E-3</c:v>
                </c:pt>
                <c:pt idx="1">
                  <c:v>6.9999999999999999E-4</c:v>
                </c:pt>
                <c:pt idx="2">
                  <c:v>4.6999999999999999E-4</c:v>
                </c:pt>
                <c:pt idx="3">
                  <c:v>2.4399999999999999E-4</c:v>
                </c:pt>
                <c:pt idx="4">
                  <c:v>2.273E-4</c:v>
                </c:pt>
              </c:numCache>
            </c:numRef>
          </c:val>
        </c:ser>
        <c:marker val="1"/>
        <c:axId val="214384640"/>
        <c:axId val="214386176"/>
      </c:lineChart>
      <c:catAx>
        <c:axId val="214384640"/>
        <c:scaling>
          <c:orientation val="minMax"/>
        </c:scaling>
        <c:axPos val="b"/>
        <c:numFmt formatCode="General" sourceLinked="1"/>
        <c:tickLblPos val="nextTo"/>
        <c:crossAx val="214386176"/>
        <c:crosses val="autoZero"/>
        <c:auto val="1"/>
        <c:lblAlgn val="ctr"/>
        <c:lblOffset val="100"/>
      </c:catAx>
      <c:valAx>
        <c:axId val="21438617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2143846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comparisons!$L$2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cat>
            <c:numRef>
              <c:f>comparisons!$M$1:$Q$1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comparisons!$M$2:$Q$2</c:f>
              <c:numCache>
                <c:formatCode>_(* #,##0.00000000_);_(* \(#,##0.00000000\);_(* "-"??_);_(@_)</c:formatCode>
                <c:ptCount val="5"/>
                <c:pt idx="0">
                  <c:v>1.2520345561537499E-4</c:v>
                </c:pt>
                <c:pt idx="1">
                  <c:v>7.0403323036847336E-5</c:v>
                </c:pt>
                <c:pt idx="2">
                  <c:v>4.0164852894524371E-5</c:v>
                </c:pt>
                <c:pt idx="3">
                  <c:v>2.623744216691191E-5</c:v>
                </c:pt>
                <c:pt idx="4">
                  <c:v>2.3946781415866256E-5</c:v>
                </c:pt>
              </c:numCache>
            </c:numRef>
          </c:val>
        </c:ser>
        <c:ser>
          <c:idx val="1"/>
          <c:order val="1"/>
          <c:tx>
            <c:strRef>
              <c:f>comparisons!$L$3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-5.555555555555549E-2"/>
                  <c:y val="2.3148148148148147E-2"/>
                </c:manualLayout>
              </c:layout>
              <c:showVal val="1"/>
            </c:dLbl>
            <c:dLbl>
              <c:idx val="3"/>
              <c:layout>
                <c:manualLayout>
                  <c:x val="-6.1111111111111116E-2"/>
                  <c:y val="8.3333333333333343E-2"/>
                </c:manualLayout>
              </c:layout>
              <c:showVal val="1"/>
            </c:dLbl>
            <c:dLbl>
              <c:idx val="4"/>
              <c:layout>
                <c:manualLayout>
                  <c:x val="-8.333333333333335E-3"/>
                  <c:y val="4.1666666666666664E-2"/>
                </c:manualLayout>
              </c:layout>
              <c:showVal val="1"/>
            </c:dLbl>
            <c:showVal val="1"/>
          </c:dLbls>
          <c:cat>
            <c:numRef>
              <c:f>comparisons!$M$1:$Q$1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comparisons!$M$3:$Q$3</c:f>
              <c:numCache>
                <c:formatCode>_(* #,##0.00000000_);_(* \(#,##0.00000000\);_(* "-"??_);_(@_)</c:formatCode>
                <c:ptCount val="5"/>
                <c:pt idx="0">
                  <c:v>1.001001001001001E-3</c:v>
                </c:pt>
                <c:pt idx="1">
                  <c:v>1.0001000100010001E-4</c:v>
                </c:pt>
                <c:pt idx="2">
                  <c:v>1.000010000100001E-5</c:v>
                </c:pt>
                <c:pt idx="3">
                  <c:v>1.2000012000012001E-5</c:v>
                </c:pt>
                <c:pt idx="4">
                  <c:v>5.1000005100000506E-6</c:v>
                </c:pt>
              </c:numCache>
            </c:numRef>
          </c:val>
        </c:ser>
        <c:ser>
          <c:idx val="2"/>
          <c:order val="2"/>
          <c:tx>
            <c:strRef>
              <c:f>comparisons!$L$4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comparisons!$M$1:$Q$1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comparisons!$M$4:$Q$4</c:f>
              <c:numCache>
                <c:formatCode>_(* #,##0.00000000_);_(* \(#,##0.00000000\);_(* "-"??_);_(@_)</c:formatCode>
                <c:ptCount val="5"/>
                <c:pt idx="0">
                  <c:v>1.1474469305794607E-4</c:v>
                </c:pt>
                <c:pt idx="1">
                  <c:v>4.1496186500460607E-5</c:v>
                </c:pt>
                <c:pt idx="2">
                  <c:v>2.213345693350068E-5</c:v>
                </c:pt>
                <c:pt idx="3">
                  <c:v>1.5797801845654512E-5</c:v>
                </c:pt>
                <c:pt idx="4">
                  <c:v>1.327137317962342E-5</c:v>
                </c:pt>
              </c:numCache>
            </c:numRef>
          </c:val>
        </c:ser>
        <c:ser>
          <c:idx val="3"/>
          <c:order val="3"/>
          <c:tx>
            <c:strRef>
              <c:f>comparisons!$L$5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comparisons!$M$1:$Q$1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comparisons!$M$5:$Q$5</c:f>
              <c:numCache>
                <c:formatCode>_(* #,##0.00000000_);_(* \(#,##0.00000000\);_(* "-"??_);_(@_)</c:formatCode>
                <c:ptCount val="5"/>
                <c:pt idx="0">
                  <c:v>8.1926921186301814E-5</c:v>
                </c:pt>
                <c:pt idx="1">
                  <c:v>2.9210043581385025E-5</c:v>
                </c:pt>
                <c:pt idx="2">
                  <c:v>1.628741127885134E-5</c:v>
                </c:pt>
                <c:pt idx="3">
                  <c:v>1.2620569801751514E-5</c:v>
                </c:pt>
                <c:pt idx="4">
                  <c:v>1.417480352108357E-5</c:v>
                </c:pt>
              </c:numCache>
            </c:numRef>
          </c:val>
        </c:ser>
        <c:marker val="1"/>
        <c:axId val="214528384"/>
        <c:axId val="214529920"/>
      </c:lineChart>
      <c:catAx>
        <c:axId val="214528384"/>
        <c:scaling>
          <c:orientation val="minMax"/>
        </c:scaling>
        <c:axPos val="b"/>
        <c:numFmt formatCode="_(* #,##0_);_(* \(#,##0\);_(* &quot;-&quot;??_);_(@_)" sourceLinked="1"/>
        <c:tickLblPos val="nextTo"/>
        <c:crossAx val="214529920"/>
        <c:crosses val="autoZero"/>
        <c:auto val="1"/>
        <c:lblAlgn val="ctr"/>
        <c:lblOffset val="100"/>
      </c:catAx>
      <c:valAx>
        <c:axId val="214529920"/>
        <c:scaling>
          <c:logBase val="10"/>
          <c:orientation val="minMax"/>
        </c:scaling>
        <c:axPos val="l"/>
        <c:majorGridlines/>
        <c:numFmt formatCode="_(* #,##0.00000000_);_(* \(#,##0.00000000\);_(* &quot;-&quot;??_);_(@_)" sourceLinked="1"/>
        <c:tickLblPos val="nextTo"/>
        <c:crossAx val="214528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comparisons!$L$10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0"/>
                  <c:y val="-3.2407407407407406E-2"/>
                </c:manualLayout>
              </c:layout>
              <c:showVal val="1"/>
            </c:dLbl>
            <c:showVal val="1"/>
          </c:dLbls>
          <c:cat>
            <c:numRef>
              <c:f>comparisons!$M$9:$Q$9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comparisons!$M$10:$Q$10</c:f>
              <c:numCache>
                <c:formatCode>_(* #,##0.00000000_);_(* \(#,##0.00000000\);_(* "-"??_);_(@_)</c:formatCode>
                <c:ptCount val="5"/>
                <c:pt idx="0">
                  <c:v>1.1039964672113049E-4</c:v>
                </c:pt>
                <c:pt idx="1">
                  <c:v>9.6903558596836474E-5</c:v>
                </c:pt>
                <c:pt idx="2">
                  <c:v>5.1501652660927758E-5</c:v>
                </c:pt>
                <c:pt idx="3">
                  <c:v>2.1397118329134382E-5</c:v>
                </c:pt>
                <c:pt idx="4">
                  <c:v>6.3008007364416548E-6</c:v>
                </c:pt>
              </c:numCache>
            </c:numRef>
          </c:val>
        </c:ser>
        <c:ser>
          <c:idx val="1"/>
          <c:order val="1"/>
          <c:tx>
            <c:strRef>
              <c:f>comparisons!$L$11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2.7777777777777779E-3"/>
                  <c:y val="2.7777777777777776E-2"/>
                </c:manualLayout>
              </c:layout>
              <c:showVal val="1"/>
            </c:dLbl>
            <c:dLbl>
              <c:idx val="2"/>
              <c:layout>
                <c:manualLayout>
                  <c:x val="5.0925337632079971E-17"/>
                  <c:y val="-3.7037037037037035E-2"/>
                </c:manualLayout>
              </c:layout>
              <c:showVal val="1"/>
            </c:dLbl>
            <c:showVal val="1"/>
          </c:dLbls>
          <c:cat>
            <c:numRef>
              <c:f>comparisons!$M$9:$Q$9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comparisons!$M$11:$Q$11</c:f>
              <c:numCache>
                <c:formatCode>_(* #,##0.00000000_);_(* \(#,##0.00000000\);_(* "-"??_);_(@_)</c:formatCode>
                <c:ptCount val="5"/>
                <c:pt idx="0">
                  <c:v>4.0137430562245126E-6</c:v>
                </c:pt>
                <c:pt idx="1">
                  <c:v>4.0460063773873588E-6</c:v>
                </c:pt>
                <c:pt idx="2">
                  <c:v>4.7321624401535327E-6</c:v>
                </c:pt>
                <c:pt idx="3">
                  <c:v>8.1245068633494855E-4</c:v>
                </c:pt>
              </c:numCache>
            </c:numRef>
          </c:val>
        </c:ser>
        <c:ser>
          <c:idx val="2"/>
          <c:order val="2"/>
          <c:tx>
            <c:strRef>
              <c:f>comparisons!$L$12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comparisons!$M$9:$Q$9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comparisons!$M$12:$Q$12</c:f>
              <c:numCache>
                <c:formatCode>_(* #,##0.00000000_);_(* \(#,##0.00000000\);_(* "-"??_);_(@_)</c:formatCode>
                <c:ptCount val="5"/>
                <c:pt idx="0">
                  <c:v>1.1474469305794607E-4</c:v>
                </c:pt>
                <c:pt idx="1">
                  <c:v>4.1496186500460607E-5</c:v>
                </c:pt>
                <c:pt idx="2">
                  <c:v>2.213345693350068E-5</c:v>
                </c:pt>
                <c:pt idx="3">
                  <c:v>1.5797801845654512E-5</c:v>
                </c:pt>
                <c:pt idx="4">
                  <c:v>1.327137317962342E-5</c:v>
                </c:pt>
              </c:numCache>
            </c:numRef>
          </c:val>
        </c:ser>
        <c:ser>
          <c:idx val="3"/>
          <c:order val="3"/>
          <c:tx>
            <c:strRef>
              <c:f>comparisons!$L$13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comparisons!$M$9:$Q$9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comparisons!$M$13:$Q$13</c:f>
              <c:numCache>
                <c:formatCode>_(* #,##0.00000000_);_(* \(#,##0.00000000\);_(* "-"??_);_(@_)</c:formatCode>
                <c:ptCount val="5"/>
                <c:pt idx="0">
                  <c:v>8.1926921186301814E-5</c:v>
                </c:pt>
                <c:pt idx="1">
                  <c:v>2.9210043581385025E-5</c:v>
                </c:pt>
                <c:pt idx="2">
                  <c:v>1.628741127885134E-5</c:v>
                </c:pt>
                <c:pt idx="3">
                  <c:v>1.2620569801751514E-5</c:v>
                </c:pt>
                <c:pt idx="4">
                  <c:v>1.417480352108357E-5</c:v>
                </c:pt>
              </c:numCache>
            </c:numRef>
          </c:val>
        </c:ser>
        <c:marker val="1"/>
        <c:axId val="215699840"/>
        <c:axId val="215701376"/>
      </c:lineChart>
      <c:catAx>
        <c:axId val="215699840"/>
        <c:scaling>
          <c:orientation val="minMax"/>
        </c:scaling>
        <c:axPos val="b"/>
        <c:numFmt formatCode="_(* #,##0_);_(* \(#,##0\);_(* &quot;-&quot;??_);_(@_)" sourceLinked="1"/>
        <c:tickLblPos val="nextTo"/>
        <c:crossAx val="215701376"/>
        <c:crosses val="autoZero"/>
        <c:auto val="1"/>
        <c:lblAlgn val="ctr"/>
        <c:lblOffset val="100"/>
      </c:catAx>
      <c:valAx>
        <c:axId val="215701376"/>
        <c:scaling>
          <c:logBase val="10"/>
          <c:orientation val="minMax"/>
        </c:scaling>
        <c:axPos val="l"/>
        <c:majorGridlines/>
        <c:numFmt formatCode="_(* #,##0.00000000_);_(* \(#,##0.00000000\);_(* &quot;-&quot;??_);_(@_)" sourceLinked="1"/>
        <c:tickLblPos val="nextTo"/>
        <c:crossAx val="21569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comparisons!$L$18</c:f>
              <c:strCache>
                <c:ptCount val="1"/>
                <c:pt idx="0">
                  <c:v>Quick Sort (median pivot)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0"/>
                  <c:y val="-4.6296296296296294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-3.2407407407407406E-2"/>
                </c:manualLayout>
              </c:layout>
              <c:showVal val="1"/>
            </c:dLbl>
            <c:showVal val="1"/>
          </c:dLbls>
          <c:cat>
            <c:numRef>
              <c:f>comparisons!$M$17:$Q$17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comparisons!$M$18:$Q$18</c:f>
              <c:numCache>
                <c:formatCode>_(* #,##0.00000000_);_(* \(#,##0.00000000\);_(* "-"??_);_(@_)</c:formatCode>
                <c:ptCount val="5"/>
                <c:pt idx="0">
                  <c:v>1.1039964672113049E-4</c:v>
                </c:pt>
                <c:pt idx="1">
                  <c:v>9.6903558596836474E-5</c:v>
                </c:pt>
                <c:pt idx="2">
                  <c:v>5.1501652660927758E-5</c:v>
                </c:pt>
                <c:pt idx="3">
                  <c:v>2.1397118329134382E-5</c:v>
                </c:pt>
                <c:pt idx="4">
                  <c:v>6.3008007364416548E-6</c:v>
                </c:pt>
              </c:numCache>
            </c:numRef>
          </c:val>
        </c:ser>
        <c:ser>
          <c:idx val="1"/>
          <c:order val="1"/>
          <c:tx>
            <c:strRef>
              <c:f>comparisons!$L$19</c:f>
              <c:strCache>
                <c:ptCount val="1"/>
                <c:pt idx="0">
                  <c:v>Insertion Sort</c:v>
                </c:pt>
              </c:strCache>
            </c:strRef>
          </c:tx>
          <c:marker>
            <c:symbol val="none"/>
          </c:marker>
          <c:dLbls>
            <c:dLbl>
              <c:idx val="2"/>
              <c:layout>
                <c:manualLayout>
                  <c:x val="5.5555555555556061E-3"/>
                  <c:y val="4.1666666666666664E-2"/>
                </c:manualLayout>
              </c:layout>
              <c:showVal val="1"/>
            </c:dLbl>
            <c:showVal val="1"/>
          </c:dLbls>
          <c:cat>
            <c:numRef>
              <c:f>comparisons!$M$17:$Q$17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comparisons!$M$19:$Q$19</c:f>
              <c:numCache>
                <c:formatCode>_(* #,##0.00000000_);_(* \(#,##0.00000000\);_(* "-"??_);_(@_)</c:formatCode>
                <c:ptCount val="5"/>
                <c:pt idx="0">
                  <c:v>7.9920239600878326E-6</c:v>
                </c:pt>
                <c:pt idx="1">
                  <c:v>4.0995901229795047E-6</c:v>
                </c:pt>
                <c:pt idx="2">
                  <c:v>2.411064677614138E-5</c:v>
                </c:pt>
                <c:pt idx="3">
                  <c:v>9.3030314147341117E-4</c:v>
                </c:pt>
              </c:numCache>
            </c:numRef>
          </c:val>
        </c:ser>
        <c:ser>
          <c:idx val="2"/>
          <c:order val="2"/>
          <c:tx>
            <c:strRef>
              <c:f>comparisons!$L$20</c:f>
              <c:strCache>
                <c:ptCount val="1"/>
                <c:pt idx="0">
                  <c:v>Merge Sort</c:v>
                </c:pt>
              </c:strCache>
            </c:strRef>
          </c:tx>
          <c:marker>
            <c:symbol val="none"/>
          </c:marker>
          <c:cat>
            <c:numRef>
              <c:f>comparisons!$M$17:$Q$17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comparisons!$M$20:$Q$20</c:f>
              <c:numCache>
                <c:formatCode>_(* #,##0.00000000_);_(* \(#,##0.00000000\);_(* "-"??_);_(@_)</c:formatCode>
                <c:ptCount val="5"/>
                <c:pt idx="0">
                  <c:v>1.1474469305794607E-4</c:v>
                </c:pt>
                <c:pt idx="1">
                  <c:v>4.1496186500460607E-5</c:v>
                </c:pt>
                <c:pt idx="2">
                  <c:v>2.213345693350068E-5</c:v>
                </c:pt>
                <c:pt idx="3">
                  <c:v>1.5797801845654512E-5</c:v>
                </c:pt>
                <c:pt idx="4">
                  <c:v>1.327137317962342E-5</c:v>
                </c:pt>
              </c:numCache>
            </c:numRef>
          </c:val>
        </c:ser>
        <c:ser>
          <c:idx val="3"/>
          <c:order val="3"/>
          <c:tx>
            <c:strRef>
              <c:f>comparisons!$L$21</c:f>
              <c:strCache>
                <c:ptCount val="1"/>
                <c:pt idx="0">
                  <c:v>Heap Sort</c:v>
                </c:pt>
              </c:strCache>
            </c:strRef>
          </c:tx>
          <c:marker>
            <c:symbol val="none"/>
          </c:marker>
          <c:cat>
            <c:numRef>
              <c:f>comparisons!$M$17:$Q$17</c:f>
              <c:numCache>
                <c:formatCode>_(* #,##0_);_(* \(#,##0\);_(* "-"??_);_(@_)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cat>
          <c:val>
            <c:numRef>
              <c:f>comparisons!$M$21:$Q$21</c:f>
              <c:numCache>
                <c:formatCode>_(* #,##0.00000000_);_(* \(#,##0.00000000\);_(* "-"??_);_(@_)</c:formatCode>
                <c:ptCount val="5"/>
                <c:pt idx="0">
                  <c:v>8.1926921186301814E-5</c:v>
                </c:pt>
                <c:pt idx="1">
                  <c:v>2.9210043581385025E-5</c:v>
                </c:pt>
                <c:pt idx="2">
                  <c:v>1.628741127885134E-5</c:v>
                </c:pt>
                <c:pt idx="3">
                  <c:v>1.2620569801751514E-5</c:v>
                </c:pt>
                <c:pt idx="4">
                  <c:v>1.417480352108357E-5</c:v>
                </c:pt>
              </c:numCache>
            </c:numRef>
          </c:val>
        </c:ser>
        <c:marker val="1"/>
        <c:axId val="215743872"/>
        <c:axId val="215553152"/>
      </c:lineChart>
      <c:catAx>
        <c:axId val="215743872"/>
        <c:scaling>
          <c:orientation val="minMax"/>
        </c:scaling>
        <c:axPos val="b"/>
        <c:numFmt formatCode="_(* #,##0_);_(* \(#,##0\);_(* &quot;-&quot;??_);_(@_)" sourceLinked="1"/>
        <c:tickLblPos val="nextTo"/>
        <c:crossAx val="215553152"/>
        <c:crosses val="autoZero"/>
        <c:auto val="1"/>
        <c:lblAlgn val="ctr"/>
        <c:lblOffset val="100"/>
      </c:catAx>
      <c:valAx>
        <c:axId val="215553152"/>
        <c:scaling>
          <c:logBase val="10"/>
          <c:orientation val="minMax"/>
        </c:scaling>
        <c:axPos val="l"/>
        <c:majorGridlines/>
        <c:numFmt formatCode="_(* #,##0.00000000_);_(* \(#,##0.00000000\);_(* &quot;-&quot;??_);_(@_)" sourceLinked="1"/>
        <c:tickLblPos val="nextTo"/>
        <c:crossAx val="215743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428623</xdr:colOff>
      <xdr:row>4</xdr:row>
      <xdr:rowOff>38098</xdr:rowOff>
    </xdr:from>
    <xdr:to>
      <xdr:col>21</xdr:col>
      <xdr:colOff>85724</xdr:colOff>
      <xdr:row>29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38098</xdr:colOff>
      <xdr:row>1</xdr:row>
      <xdr:rowOff>0</xdr:rowOff>
    </xdr:from>
    <xdr:to>
      <xdr:col>20</xdr:col>
      <xdr:colOff>304799</xdr:colOff>
      <xdr:row>25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0</xdr:row>
      <xdr:rowOff>142875</xdr:rowOff>
    </xdr:from>
    <xdr:to>
      <xdr:col>12</xdr:col>
      <xdr:colOff>476250</xdr:colOff>
      <xdr:row>15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476250</xdr:colOff>
      <xdr:row>16</xdr:row>
      <xdr:rowOff>133350</xdr:rowOff>
    </xdr:from>
    <xdr:to>
      <xdr:col>12</xdr:col>
      <xdr:colOff>466725</xdr:colOff>
      <xdr:row>31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438150</xdr:colOff>
      <xdr:row>32</xdr:row>
      <xdr:rowOff>123825</xdr:rowOff>
    </xdr:from>
    <xdr:to>
      <xdr:col>12</xdr:col>
      <xdr:colOff>428625</xdr:colOff>
      <xdr:row>47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628650</xdr:colOff>
      <xdr:row>0</xdr:row>
      <xdr:rowOff>114300</xdr:rowOff>
    </xdr:from>
    <xdr:to>
      <xdr:col>19</xdr:col>
      <xdr:colOff>247650</xdr:colOff>
      <xdr:row>14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657225</xdr:colOff>
      <xdr:row>16</xdr:row>
      <xdr:rowOff>133350</xdr:rowOff>
    </xdr:from>
    <xdr:to>
      <xdr:col>19</xdr:col>
      <xdr:colOff>276225</xdr:colOff>
      <xdr:row>30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609600</xdr:colOff>
      <xdr:row>32</xdr:row>
      <xdr:rowOff>123825</xdr:rowOff>
    </xdr:from>
    <xdr:to>
      <xdr:col>19</xdr:col>
      <xdr:colOff>228600</xdr:colOff>
      <xdr:row>46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600075</xdr:colOff>
      <xdr:row>0</xdr:row>
      <xdr:rowOff>0</xdr:rowOff>
    </xdr:from>
    <xdr:to>
      <xdr:col>25</xdr:col>
      <xdr:colOff>295275</xdr:colOff>
      <xdr:row>14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514350</xdr:colOff>
      <xdr:row>14</xdr:row>
      <xdr:rowOff>171450</xdr:rowOff>
    </xdr:from>
    <xdr:to>
      <xdr:col>25</xdr:col>
      <xdr:colOff>209550</xdr:colOff>
      <xdr:row>29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609600</xdr:colOff>
      <xdr:row>25</xdr:row>
      <xdr:rowOff>47625</xdr:rowOff>
    </xdr:from>
    <xdr:to>
      <xdr:col>16</xdr:col>
      <xdr:colOff>381000</xdr:colOff>
      <xdr:row>39</xdr:row>
      <xdr:rowOff>123825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4" sqref="F4"/>
    </sheetView>
  </sheetViews>
  <sheetFormatPr defaultRowHeight="15"/>
  <cols>
    <col min="1" max="1" width="16.28515625" bestFit="1" customWidth="1"/>
    <col min="2" max="2" width="12" customWidth="1"/>
    <col min="3" max="3" width="10.7109375" bestFit="1" customWidth="1"/>
    <col min="4" max="4" width="10.7109375" customWidth="1"/>
    <col min="5" max="5" width="10.7109375" bestFit="1" customWidth="1"/>
    <col min="6" max="6" width="10.7109375" customWidth="1"/>
    <col min="7" max="7" width="10.7109375" bestFit="1" customWidth="1"/>
  </cols>
  <sheetData>
    <row r="1" spans="1:7" ht="16.5" thickBot="1">
      <c r="A1" s="5" t="s">
        <v>13</v>
      </c>
      <c r="B1" s="17" t="s">
        <v>10</v>
      </c>
      <c r="C1" s="18"/>
      <c r="D1" s="17" t="s">
        <v>11</v>
      </c>
      <c r="E1" s="18" t="s">
        <v>11</v>
      </c>
      <c r="F1" s="17" t="s">
        <v>14</v>
      </c>
      <c r="G1" s="18" t="s">
        <v>14</v>
      </c>
    </row>
    <row r="2" spans="1:7" ht="16.5" thickBot="1">
      <c r="A2" s="6"/>
      <c r="B2" s="7" t="s">
        <v>25</v>
      </c>
      <c r="C2" s="7" t="s">
        <v>24</v>
      </c>
      <c r="D2" s="7" t="s">
        <v>25</v>
      </c>
      <c r="E2" s="7" t="s">
        <v>24</v>
      </c>
      <c r="F2" s="7" t="s">
        <v>25</v>
      </c>
      <c r="G2" s="7" t="s">
        <v>24</v>
      </c>
    </row>
    <row r="3" spans="1:7" ht="16.5" thickBot="1">
      <c r="A3" s="6" t="s">
        <v>5</v>
      </c>
      <c r="B3" s="7" t="s">
        <v>26</v>
      </c>
      <c r="C3" s="7" t="s">
        <v>15</v>
      </c>
      <c r="D3" s="7" t="s">
        <v>28</v>
      </c>
      <c r="E3" s="7" t="s">
        <v>16</v>
      </c>
      <c r="F3" s="7" t="s">
        <v>27</v>
      </c>
      <c r="G3" s="7" t="s">
        <v>17</v>
      </c>
    </row>
    <row r="4" spans="1:7" ht="16.5" thickBot="1">
      <c r="A4" s="6" t="s">
        <v>6</v>
      </c>
      <c r="B4" s="7" t="s">
        <v>28</v>
      </c>
      <c r="C4" s="7" t="s">
        <v>18</v>
      </c>
      <c r="D4" s="7" t="s">
        <v>28</v>
      </c>
      <c r="E4" s="7" t="s">
        <v>19</v>
      </c>
      <c r="F4" s="7" t="s">
        <v>28</v>
      </c>
      <c r="G4" s="7" t="s">
        <v>20</v>
      </c>
    </row>
    <row r="5" spans="1:7" ht="16.5" thickBot="1">
      <c r="A5" s="6" t="s">
        <v>7</v>
      </c>
      <c r="B5" s="7" t="s">
        <v>28</v>
      </c>
      <c r="C5" s="7" t="s">
        <v>18</v>
      </c>
      <c r="D5" s="7" t="s">
        <v>28</v>
      </c>
      <c r="E5" s="7" t="s">
        <v>19</v>
      </c>
      <c r="F5" s="7" t="s">
        <v>26</v>
      </c>
      <c r="G5" s="7" t="s">
        <v>17</v>
      </c>
    </row>
    <row r="6" spans="1:7" ht="16.5" thickBot="1">
      <c r="A6" s="6" t="s">
        <v>8</v>
      </c>
      <c r="B6" s="7"/>
      <c r="C6" s="7" t="s">
        <v>18</v>
      </c>
      <c r="D6" s="7"/>
      <c r="E6" s="7" t="s">
        <v>19</v>
      </c>
      <c r="F6" s="7"/>
      <c r="G6" s="7" t="s">
        <v>20</v>
      </c>
    </row>
    <row r="7" spans="1:7" ht="16.5" thickBot="1">
      <c r="A7" s="6" t="s">
        <v>9</v>
      </c>
      <c r="B7" s="7"/>
      <c r="C7" s="7" t="s">
        <v>21</v>
      </c>
      <c r="D7" s="7"/>
      <c r="E7" s="7" t="s">
        <v>22</v>
      </c>
      <c r="F7" s="7"/>
      <c r="G7" s="7" t="s">
        <v>23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topLeftCell="A2" workbookViewId="0">
      <selection activeCell="A32" sqref="A31:A32"/>
    </sheetView>
  </sheetViews>
  <sheetFormatPr defaultRowHeight="15"/>
  <cols>
    <col min="1" max="1" width="44.5703125" bestFit="1" customWidth="1"/>
  </cols>
  <sheetData>
    <row r="1" spans="1:6">
      <c r="A1" t="s">
        <v>29</v>
      </c>
      <c r="B1" t="s">
        <v>3</v>
      </c>
    </row>
    <row r="2" spans="1:6" ht="15.75">
      <c r="B2" s="2">
        <v>1000</v>
      </c>
      <c r="C2">
        <v>10000</v>
      </c>
      <c r="D2">
        <v>100000</v>
      </c>
      <c r="E2">
        <v>1000000</v>
      </c>
      <c r="F2">
        <v>10000000</v>
      </c>
    </row>
    <row r="3" spans="1:6" ht="15.75">
      <c r="A3" s="1" t="s">
        <v>0</v>
      </c>
      <c r="B3">
        <v>2</v>
      </c>
      <c r="C3">
        <v>14</v>
      </c>
      <c r="D3">
        <v>76</v>
      </c>
      <c r="E3">
        <v>653</v>
      </c>
      <c r="F3">
        <v>10883</v>
      </c>
    </row>
    <row r="4" spans="1:6" ht="15.75">
      <c r="A4" s="1" t="s">
        <v>1</v>
      </c>
      <c r="B4">
        <v>1</v>
      </c>
      <c r="C4">
        <v>20</v>
      </c>
      <c r="D4">
        <v>99</v>
      </c>
      <c r="E4">
        <v>871</v>
      </c>
      <c r="F4">
        <v>10806</v>
      </c>
    </row>
    <row r="5" spans="1:6" ht="15.75">
      <c r="A5" s="1" t="s">
        <v>2</v>
      </c>
      <c r="B5">
        <v>0</v>
      </c>
      <c r="C5">
        <v>13</v>
      </c>
      <c r="D5">
        <v>95</v>
      </c>
      <c r="E5">
        <v>690</v>
      </c>
      <c r="F5">
        <v>10912</v>
      </c>
    </row>
    <row r="8" spans="1:6">
      <c r="C8">
        <v>5198</v>
      </c>
      <c r="D8">
        <v>4938</v>
      </c>
      <c r="E8">
        <v>5275</v>
      </c>
      <c r="F8">
        <f>AVERAGE(C8:E8)</f>
        <v>5137</v>
      </c>
    </row>
    <row r="19" spans="1:2" ht="15.75">
      <c r="B19" s="2"/>
    </row>
    <row r="20" spans="1:2" ht="15.75">
      <c r="A20" s="1"/>
    </row>
    <row r="21" spans="1:2" ht="15.75">
      <c r="A21" s="1"/>
    </row>
    <row r="22" spans="1:2" ht="15.75">
      <c r="A2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T26" sqref="T26"/>
    </sheetView>
  </sheetViews>
  <sheetFormatPr defaultRowHeight="15"/>
  <cols>
    <col min="1" max="1" width="44.5703125" bestFit="1" customWidth="1"/>
  </cols>
  <sheetData>
    <row r="1" spans="1:6">
      <c r="A1" t="s">
        <v>26</v>
      </c>
      <c r="B1" t="s">
        <v>4</v>
      </c>
    </row>
    <row r="2" spans="1:6" ht="15.75">
      <c r="B2" s="2">
        <v>1000</v>
      </c>
      <c r="C2">
        <v>10000</v>
      </c>
      <c r="D2">
        <v>100000</v>
      </c>
      <c r="E2">
        <v>1000000</v>
      </c>
      <c r="F2">
        <v>10000000</v>
      </c>
    </row>
    <row r="3" spans="1:6" ht="15.75">
      <c r="A3" s="1" t="s">
        <v>0</v>
      </c>
      <c r="B3">
        <v>4</v>
      </c>
      <c r="C3">
        <v>339</v>
      </c>
      <c r="D3">
        <v>32855</v>
      </c>
    </row>
    <row r="4" spans="1:6" ht="15.75">
      <c r="A4" s="1" t="s">
        <v>1</v>
      </c>
      <c r="B4">
        <v>2</v>
      </c>
      <c r="C4">
        <v>13</v>
      </c>
      <c r="D4">
        <v>89</v>
      </c>
      <c r="E4">
        <v>720</v>
      </c>
      <c r="F4">
        <v>14629</v>
      </c>
    </row>
    <row r="5" spans="1:6" ht="15.75">
      <c r="A5" s="1" t="s">
        <v>2</v>
      </c>
      <c r="B5">
        <v>1</v>
      </c>
      <c r="C5">
        <v>8</v>
      </c>
      <c r="D5">
        <v>59</v>
      </c>
      <c r="E5">
        <v>471</v>
      </c>
      <c r="F5">
        <v>5106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47"/>
  <sheetViews>
    <sheetView topLeftCell="B1" workbookViewId="0">
      <selection activeCell="N15" sqref="N15"/>
    </sheetView>
  </sheetViews>
  <sheetFormatPr defaultRowHeight="15"/>
  <cols>
    <col min="1" max="1" width="8.28515625" bestFit="1" customWidth="1"/>
    <col min="2" max="2" width="24" bestFit="1" customWidth="1"/>
    <col min="7" max="7" width="11" bestFit="1" customWidth="1"/>
    <col min="9" max="9" width="24" style="8" bestFit="1" customWidth="1"/>
    <col min="10" max="10" width="9" style="9" bestFit="1" customWidth="1"/>
    <col min="11" max="11" width="11.5703125" style="9" bestFit="1" customWidth="1"/>
    <col min="12" max="12" width="15" style="9" bestFit="1" customWidth="1"/>
    <col min="13" max="14" width="14.28515625" style="9" bestFit="1" customWidth="1"/>
  </cols>
  <sheetData>
    <row r="2" spans="1:14">
      <c r="A2" t="s">
        <v>30</v>
      </c>
    </row>
    <row r="3" spans="1:14">
      <c r="C3">
        <v>2286</v>
      </c>
      <c r="D3">
        <v>2264</v>
      </c>
      <c r="E3">
        <v>2270</v>
      </c>
      <c r="F3">
        <f>AVERAGE(C3:E3)</f>
        <v>2273.3333333333335</v>
      </c>
    </row>
    <row r="4" spans="1:14">
      <c r="C4" s="8"/>
      <c r="D4" s="8"/>
      <c r="E4" s="8"/>
      <c r="F4" s="8"/>
      <c r="G4" s="8"/>
    </row>
    <row r="5" spans="1:14">
      <c r="A5" t="s">
        <v>10</v>
      </c>
      <c r="J5" s="10"/>
      <c r="K5" s="10"/>
      <c r="L5" s="10"/>
      <c r="M5" s="10"/>
      <c r="N5" s="10"/>
    </row>
    <row r="6" spans="1:14" s="13" customFormat="1" ht="15.75">
      <c r="B6"/>
      <c r="C6" s="1">
        <v>1000</v>
      </c>
      <c r="D6" s="13">
        <v>10000</v>
      </c>
      <c r="E6" s="13">
        <v>100000</v>
      </c>
      <c r="F6" s="13">
        <v>1000000</v>
      </c>
      <c r="G6" s="13">
        <v>10000000</v>
      </c>
    </row>
    <row r="7" spans="1:14" ht="15.75">
      <c r="A7" s="2" t="s">
        <v>26</v>
      </c>
      <c r="B7" t="s">
        <v>12</v>
      </c>
      <c r="C7" s="11">
        <v>1</v>
      </c>
      <c r="D7" s="11">
        <v>8</v>
      </c>
      <c r="E7" s="11">
        <v>59</v>
      </c>
      <c r="F7" s="11">
        <v>471</v>
      </c>
      <c r="G7" s="11">
        <v>5106</v>
      </c>
      <c r="H7" s="11"/>
    </row>
    <row r="8" spans="1:14" ht="15.75">
      <c r="A8" s="4" t="s">
        <v>26</v>
      </c>
      <c r="B8" t="s">
        <v>5</v>
      </c>
      <c r="C8">
        <v>1</v>
      </c>
      <c r="D8">
        <v>1</v>
      </c>
      <c r="E8">
        <v>1</v>
      </c>
      <c r="F8">
        <v>12</v>
      </c>
      <c r="G8">
        <v>51</v>
      </c>
    </row>
    <row r="9" spans="1:14" ht="15.75">
      <c r="A9" s="4" t="s">
        <v>28</v>
      </c>
      <c r="B9" t="s">
        <v>6</v>
      </c>
      <c r="C9">
        <v>1</v>
      </c>
      <c r="D9">
        <v>5</v>
      </c>
      <c r="E9">
        <v>34</v>
      </c>
      <c r="F9">
        <v>295</v>
      </c>
      <c r="G9">
        <v>2921</v>
      </c>
    </row>
    <row r="10" spans="1:14" ht="15.75">
      <c r="A10" s="4" t="s">
        <v>28</v>
      </c>
      <c r="B10" t="s">
        <v>8</v>
      </c>
      <c r="C10">
        <v>1</v>
      </c>
      <c r="D10">
        <v>5</v>
      </c>
      <c r="E10">
        <v>36</v>
      </c>
      <c r="F10">
        <v>342</v>
      </c>
      <c r="G10">
        <v>4545</v>
      </c>
    </row>
    <row r="11" spans="1:14" ht="15.75">
      <c r="A11" s="4" t="s">
        <v>28</v>
      </c>
      <c r="B11" t="s">
        <v>9</v>
      </c>
      <c r="C11">
        <v>1</v>
      </c>
      <c r="D11">
        <v>7</v>
      </c>
      <c r="E11">
        <v>47</v>
      </c>
      <c r="F11">
        <v>244</v>
      </c>
      <c r="G11">
        <v>2273</v>
      </c>
    </row>
    <row r="12" spans="1:14" ht="15.75">
      <c r="A12" s="4"/>
      <c r="C12" s="1">
        <v>1000</v>
      </c>
      <c r="D12" s="13">
        <v>10000</v>
      </c>
      <c r="E12" s="13">
        <v>100000</v>
      </c>
      <c r="F12" s="13">
        <v>1000000</v>
      </c>
      <c r="G12" s="13">
        <v>10000000</v>
      </c>
    </row>
    <row r="13" spans="1:14" ht="15.75">
      <c r="A13" s="4"/>
      <c r="B13" t="s">
        <v>12</v>
      </c>
      <c r="C13">
        <f>C7/C$6</f>
        <v>1E-3</v>
      </c>
      <c r="D13">
        <f t="shared" ref="D13:G13" si="0">D7/D$6</f>
        <v>8.0000000000000004E-4</v>
      </c>
      <c r="E13">
        <f t="shared" si="0"/>
        <v>5.9000000000000003E-4</v>
      </c>
      <c r="F13">
        <f t="shared" si="0"/>
        <v>4.7100000000000001E-4</v>
      </c>
      <c r="G13">
        <f t="shared" si="0"/>
        <v>5.1060000000000005E-4</v>
      </c>
    </row>
    <row r="14" spans="1:14" ht="15.75">
      <c r="A14" s="4"/>
      <c r="B14" t="s">
        <v>5</v>
      </c>
      <c r="C14">
        <f t="shared" ref="C14:G14" si="1">C8/C$6</f>
        <v>1E-3</v>
      </c>
      <c r="D14">
        <f t="shared" si="1"/>
        <v>1E-4</v>
      </c>
      <c r="E14">
        <f t="shared" si="1"/>
        <v>1.0000000000000001E-5</v>
      </c>
      <c r="F14">
        <f t="shared" si="1"/>
        <v>1.2E-5</v>
      </c>
      <c r="G14">
        <f t="shared" si="1"/>
        <v>5.1000000000000003E-6</v>
      </c>
    </row>
    <row r="15" spans="1:14" s="13" customFormat="1" ht="15.75">
      <c r="A15" s="4"/>
      <c r="B15" t="s">
        <v>6</v>
      </c>
      <c r="C15">
        <f t="shared" ref="C15:G15" si="2">C9/C$6</f>
        <v>1E-3</v>
      </c>
      <c r="D15">
        <f t="shared" si="2"/>
        <v>5.0000000000000001E-4</v>
      </c>
      <c r="E15">
        <f t="shared" si="2"/>
        <v>3.4000000000000002E-4</v>
      </c>
      <c r="F15">
        <f t="shared" si="2"/>
        <v>2.9500000000000001E-4</v>
      </c>
      <c r="G15">
        <f t="shared" si="2"/>
        <v>2.921E-4</v>
      </c>
    </row>
    <row r="16" spans="1:14" ht="15.75">
      <c r="A16" s="4"/>
      <c r="B16" t="s">
        <v>8</v>
      </c>
      <c r="C16">
        <f t="shared" ref="C16:G16" si="3">C10/C$6</f>
        <v>1E-3</v>
      </c>
      <c r="D16">
        <f t="shared" si="3"/>
        <v>5.0000000000000001E-4</v>
      </c>
      <c r="E16">
        <f t="shared" si="3"/>
        <v>3.6000000000000002E-4</v>
      </c>
      <c r="F16">
        <f t="shared" si="3"/>
        <v>3.4200000000000002E-4</v>
      </c>
      <c r="G16">
        <f t="shared" si="3"/>
        <v>4.5449999999999999E-4</v>
      </c>
      <c r="H16" s="11"/>
    </row>
    <row r="17" spans="1:14" ht="15.75">
      <c r="A17" s="4"/>
      <c r="B17" t="s">
        <v>9</v>
      </c>
      <c r="C17">
        <f t="shared" ref="C17:G17" si="4">C11/C$6</f>
        <v>1E-3</v>
      </c>
      <c r="D17">
        <f t="shared" si="4"/>
        <v>6.9999999999999999E-4</v>
      </c>
      <c r="E17">
        <f t="shared" si="4"/>
        <v>4.6999999999999999E-4</v>
      </c>
      <c r="F17">
        <f t="shared" si="4"/>
        <v>2.4399999999999999E-4</v>
      </c>
      <c r="G17">
        <f t="shared" si="4"/>
        <v>2.273E-4</v>
      </c>
    </row>
    <row r="19" spans="1:14" ht="15.75">
      <c r="A19" t="s">
        <v>11</v>
      </c>
      <c r="B19" s="3"/>
    </row>
    <row r="20" spans="1:14" ht="15.75">
      <c r="A20" s="13"/>
      <c r="C20" s="1">
        <v>1000</v>
      </c>
      <c r="D20" s="13">
        <v>10000</v>
      </c>
      <c r="E20" s="13">
        <v>100000</v>
      </c>
      <c r="F20" s="13">
        <v>1000000</v>
      </c>
      <c r="G20" s="13">
        <v>10000000</v>
      </c>
    </row>
    <row r="21" spans="1:14" ht="15.75">
      <c r="A21" s="2" t="s">
        <v>28</v>
      </c>
      <c r="B21" t="s">
        <v>12</v>
      </c>
      <c r="C21" s="12">
        <v>1</v>
      </c>
      <c r="D21" s="12">
        <v>13</v>
      </c>
      <c r="E21" s="12">
        <v>95</v>
      </c>
      <c r="F21" s="12">
        <v>690</v>
      </c>
      <c r="G21" s="12">
        <v>10912</v>
      </c>
    </row>
    <row r="22" spans="1:14" ht="15.75">
      <c r="A22" s="4" t="s">
        <v>28</v>
      </c>
      <c r="B22" t="s">
        <v>5</v>
      </c>
      <c r="C22">
        <v>1</v>
      </c>
      <c r="D22">
        <v>101</v>
      </c>
      <c r="E22">
        <v>8465</v>
      </c>
      <c r="F22" s="12">
        <v>825382</v>
      </c>
    </row>
    <row r="23" spans="1:14" s="13" customFormat="1" ht="15.75">
      <c r="A23" s="4" t="s">
        <v>28</v>
      </c>
      <c r="B23" t="s">
        <v>6</v>
      </c>
      <c r="C23">
        <v>1</v>
      </c>
      <c r="D23">
        <v>5</v>
      </c>
      <c r="E23">
        <v>34</v>
      </c>
      <c r="F23">
        <v>295</v>
      </c>
      <c r="G23">
        <v>2921</v>
      </c>
    </row>
    <row r="24" spans="1:14" ht="15.75">
      <c r="A24" s="4" t="s">
        <v>28</v>
      </c>
      <c r="B24" t="s">
        <v>8</v>
      </c>
      <c r="C24">
        <v>1</v>
      </c>
      <c r="D24">
        <v>5</v>
      </c>
      <c r="E24">
        <v>36</v>
      </c>
      <c r="F24">
        <v>342</v>
      </c>
      <c r="G24">
        <v>4545</v>
      </c>
      <c r="H24" s="11"/>
    </row>
    <row r="25" spans="1:14" ht="15.75">
      <c r="A25" s="4" t="s">
        <v>28</v>
      </c>
      <c r="B25" t="s">
        <v>9</v>
      </c>
      <c r="C25">
        <v>1</v>
      </c>
      <c r="D25">
        <v>7</v>
      </c>
      <c r="E25">
        <v>47</v>
      </c>
      <c r="F25">
        <v>244</v>
      </c>
      <c r="G25">
        <v>2273</v>
      </c>
    </row>
    <row r="26" spans="1:14" ht="15.75">
      <c r="A26" s="4"/>
      <c r="C26" s="1">
        <v>1000</v>
      </c>
      <c r="D26" s="13">
        <v>10000</v>
      </c>
      <c r="E26" s="13">
        <v>100000</v>
      </c>
      <c r="F26" s="13">
        <v>1000000</v>
      </c>
      <c r="G26" s="13">
        <v>10000000</v>
      </c>
    </row>
    <row r="27" spans="1:14" ht="15.75">
      <c r="A27" s="4"/>
      <c r="B27" t="s">
        <v>12</v>
      </c>
      <c r="C27">
        <f>C21/C$20</f>
        <v>1E-3</v>
      </c>
      <c r="D27">
        <f>D21/D$20</f>
        <v>1.2999999999999999E-3</v>
      </c>
      <c r="E27">
        <f>E21/E$20</f>
        <v>9.5E-4</v>
      </c>
      <c r="F27">
        <f>F21/F$20</f>
        <v>6.8999999999999997E-4</v>
      </c>
      <c r="G27">
        <f>G21/G$20</f>
        <v>1.0912000000000001E-3</v>
      </c>
    </row>
    <row r="28" spans="1:14" ht="15.75">
      <c r="A28" s="4"/>
      <c r="B28" t="s">
        <v>5</v>
      </c>
      <c r="C28">
        <f>C22/C$20</f>
        <v>1E-3</v>
      </c>
      <c r="D28">
        <f>D22/D$20</f>
        <v>1.01E-2</v>
      </c>
      <c r="E28">
        <f>E22/E$20</f>
        <v>8.4650000000000003E-2</v>
      </c>
      <c r="F28">
        <f>F22/F$20</f>
        <v>0.82538199999999995</v>
      </c>
    </row>
    <row r="29" spans="1:14" ht="15.75">
      <c r="A29" s="4"/>
      <c r="B29" t="s">
        <v>6</v>
      </c>
      <c r="C29">
        <f t="shared" ref="C29:G29" si="5">C23/C$20</f>
        <v>1E-3</v>
      </c>
      <c r="D29">
        <f t="shared" si="5"/>
        <v>5.0000000000000001E-4</v>
      </c>
      <c r="E29">
        <f t="shared" si="5"/>
        <v>3.4000000000000002E-4</v>
      </c>
      <c r="F29">
        <f t="shared" si="5"/>
        <v>2.9500000000000001E-4</v>
      </c>
      <c r="G29">
        <f t="shared" si="5"/>
        <v>2.921E-4</v>
      </c>
      <c r="J29" s="10"/>
      <c r="K29" s="10"/>
      <c r="L29" s="10"/>
      <c r="M29" s="10"/>
      <c r="N29" s="10"/>
    </row>
    <row r="30" spans="1:14" ht="15.75">
      <c r="A30" s="4"/>
      <c r="B30" t="s">
        <v>8</v>
      </c>
      <c r="C30">
        <f t="shared" ref="C30:G30" si="6">C24/C$20</f>
        <v>1E-3</v>
      </c>
      <c r="D30">
        <f t="shared" si="6"/>
        <v>5.0000000000000001E-4</v>
      </c>
      <c r="E30">
        <f t="shared" si="6"/>
        <v>3.6000000000000002E-4</v>
      </c>
      <c r="F30">
        <f t="shared" si="6"/>
        <v>3.4200000000000002E-4</v>
      </c>
      <c r="G30">
        <f t="shared" si="6"/>
        <v>4.5449999999999999E-4</v>
      </c>
    </row>
    <row r="31" spans="1:14" ht="15.75">
      <c r="A31" s="4"/>
      <c r="B31" t="s">
        <v>9</v>
      </c>
      <c r="C31">
        <f t="shared" ref="C31:G31" si="7">C25/C$20</f>
        <v>1E-3</v>
      </c>
      <c r="D31">
        <f t="shared" si="7"/>
        <v>6.9999999999999999E-4</v>
      </c>
      <c r="E31">
        <f t="shared" si="7"/>
        <v>4.6999999999999999E-4</v>
      </c>
      <c r="F31">
        <f t="shared" si="7"/>
        <v>2.4399999999999999E-4</v>
      </c>
      <c r="G31">
        <f t="shared" si="7"/>
        <v>2.273E-4</v>
      </c>
    </row>
    <row r="32" spans="1:14" ht="15.75">
      <c r="A32" s="4"/>
    </row>
    <row r="33" spans="1:7" ht="15.75">
      <c r="A33" s="4"/>
    </row>
    <row r="35" spans="1:7" ht="15.75">
      <c r="A35" t="s">
        <v>4</v>
      </c>
      <c r="B35" s="3"/>
    </row>
    <row r="36" spans="1:7" ht="15.75">
      <c r="A36" s="13"/>
      <c r="C36" s="1">
        <v>1000</v>
      </c>
      <c r="D36" s="13">
        <v>10000</v>
      </c>
      <c r="E36" s="13">
        <v>100000</v>
      </c>
      <c r="F36" s="13">
        <v>1000000</v>
      </c>
      <c r="G36" s="13">
        <v>10000000</v>
      </c>
    </row>
    <row r="37" spans="1:7" ht="15.75">
      <c r="A37" s="2" t="s">
        <v>28</v>
      </c>
      <c r="B37" t="s">
        <v>12</v>
      </c>
      <c r="C37" s="12">
        <v>1</v>
      </c>
      <c r="D37" s="12">
        <v>13</v>
      </c>
      <c r="E37" s="12">
        <v>95</v>
      </c>
      <c r="F37" s="12">
        <v>690</v>
      </c>
      <c r="G37" s="12">
        <v>10912</v>
      </c>
    </row>
    <row r="38" spans="1:7" ht="15.75">
      <c r="A38" s="4" t="s">
        <v>27</v>
      </c>
      <c r="B38" t="s">
        <v>5</v>
      </c>
      <c r="C38">
        <v>4</v>
      </c>
      <c r="D38" s="8">
        <v>205</v>
      </c>
      <c r="E38" s="8">
        <v>17000</v>
      </c>
      <c r="F38" s="8">
        <v>1659934</v>
      </c>
    </row>
    <row r="39" spans="1:7" ht="15.75">
      <c r="A39" s="4" t="s">
        <v>28</v>
      </c>
      <c r="B39" t="s">
        <v>6</v>
      </c>
      <c r="C39">
        <v>1</v>
      </c>
      <c r="D39">
        <v>5</v>
      </c>
      <c r="E39">
        <v>34</v>
      </c>
      <c r="F39">
        <v>295</v>
      </c>
      <c r="G39">
        <v>2921</v>
      </c>
    </row>
    <row r="40" spans="1:7" ht="15.75">
      <c r="A40" s="4" t="s">
        <v>28</v>
      </c>
      <c r="B40" t="s">
        <v>8</v>
      </c>
      <c r="C40">
        <v>1</v>
      </c>
      <c r="D40">
        <v>5</v>
      </c>
      <c r="E40">
        <v>36</v>
      </c>
      <c r="F40">
        <v>342</v>
      </c>
      <c r="G40">
        <v>4545</v>
      </c>
    </row>
    <row r="41" spans="1:7" ht="15.75">
      <c r="A41" s="4" t="s">
        <v>28</v>
      </c>
      <c r="B41" t="s">
        <v>9</v>
      </c>
      <c r="C41">
        <v>1</v>
      </c>
      <c r="D41">
        <v>7</v>
      </c>
      <c r="E41">
        <v>47</v>
      </c>
      <c r="F41">
        <v>244</v>
      </c>
      <c r="G41">
        <v>2273</v>
      </c>
    </row>
    <row r="42" spans="1:7" ht="15.75">
      <c r="A42" s="4"/>
      <c r="C42" s="1">
        <v>1000</v>
      </c>
      <c r="D42" s="13">
        <v>10000</v>
      </c>
      <c r="E42" s="13">
        <v>100000</v>
      </c>
      <c r="F42" s="13">
        <v>1000000</v>
      </c>
      <c r="G42" s="13">
        <v>10000000</v>
      </c>
    </row>
    <row r="43" spans="1:7">
      <c r="B43" t="s">
        <v>12</v>
      </c>
      <c r="C43">
        <f>C37/C$36</f>
        <v>1E-3</v>
      </c>
      <c r="D43">
        <f>D37/D$36</f>
        <v>1.2999999999999999E-3</v>
      </c>
      <c r="E43">
        <f>E37/E$36</f>
        <v>9.5E-4</v>
      </c>
      <c r="F43">
        <f>F37/F$36</f>
        <v>6.8999999999999997E-4</v>
      </c>
      <c r="G43">
        <f>G37/G$36</f>
        <v>1.0912000000000001E-3</v>
      </c>
    </row>
    <row r="44" spans="1:7">
      <c r="B44" t="s">
        <v>5</v>
      </c>
      <c r="C44">
        <f>C38/C$36</f>
        <v>4.0000000000000001E-3</v>
      </c>
      <c r="D44">
        <f>D38/D$36</f>
        <v>2.0500000000000001E-2</v>
      </c>
      <c r="E44">
        <f>E38/E$36</f>
        <v>0.17</v>
      </c>
      <c r="F44">
        <f>F38/F$36</f>
        <v>1.659934</v>
      </c>
    </row>
    <row r="45" spans="1:7">
      <c r="B45" t="s">
        <v>6</v>
      </c>
      <c r="C45">
        <f t="shared" ref="C45:G45" si="8">C39/C$36</f>
        <v>1E-3</v>
      </c>
      <c r="D45">
        <f t="shared" si="8"/>
        <v>5.0000000000000001E-4</v>
      </c>
      <c r="E45">
        <f t="shared" si="8"/>
        <v>3.4000000000000002E-4</v>
      </c>
      <c r="F45">
        <f t="shared" si="8"/>
        <v>2.9500000000000001E-4</v>
      </c>
      <c r="G45">
        <f t="shared" si="8"/>
        <v>2.921E-4</v>
      </c>
    </row>
    <row r="46" spans="1:7">
      <c r="B46" t="s">
        <v>8</v>
      </c>
      <c r="C46">
        <f t="shared" ref="C46:G46" si="9">C40/C$36</f>
        <v>1E-3</v>
      </c>
      <c r="D46">
        <f t="shared" si="9"/>
        <v>5.0000000000000001E-4</v>
      </c>
      <c r="E46">
        <f t="shared" si="9"/>
        <v>3.6000000000000002E-4</v>
      </c>
      <c r="F46">
        <f t="shared" si="9"/>
        <v>3.4200000000000002E-4</v>
      </c>
      <c r="G46">
        <f t="shared" si="9"/>
        <v>4.5449999999999999E-4</v>
      </c>
    </row>
    <row r="47" spans="1:7">
      <c r="B47" t="s">
        <v>9</v>
      </c>
      <c r="C47">
        <f t="shared" ref="C47:G47" si="10">C41/C$36</f>
        <v>1E-3</v>
      </c>
      <c r="D47">
        <f t="shared" si="10"/>
        <v>6.9999999999999999E-4</v>
      </c>
      <c r="E47">
        <f t="shared" si="10"/>
        <v>4.6999999999999999E-4</v>
      </c>
      <c r="F47">
        <f t="shared" si="10"/>
        <v>2.4399999999999999E-4</v>
      </c>
      <c r="G47">
        <f t="shared" si="10"/>
        <v>2.273E-4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1"/>
  <sheetViews>
    <sheetView tabSelected="1" topLeftCell="J16" workbookViewId="0">
      <selection activeCell="O44" sqref="O44"/>
    </sheetView>
  </sheetViews>
  <sheetFormatPr defaultRowHeight="15"/>
  <cols>
    <col min="1" max="1" width="24" bestFit="1" customWidth="1"/>
    <col min="2" max="2" width="5.5703125" bestFit="1" customWidth="1"/>
    <col min="3" max="3" width="6" bestFit="1" customWidth="1"/>
    <col min="4" max="4" width="7" bestFit="1" customWidth="1"/>
    <col min="5" max="5" width="8" bestFit="1" customWidth="1"/>
    <col min="6" max="7" width="9" bestFit="1" customWidth="1"/>
    <col min="8" max="8" width="11.5703125" bestFit="1" customWidth="1"/>
    <col min="9" max="11" width="14.28515625" bestFit="1" customWidth="1"/>
    <col min="12" max="12" width="24" bestFit="1" customWidth="1"/>
    <col min="13" max="17" width="12" bestFit="1" customWidth="1"/>
  </cols>
  <sheetData>
    <row r="1" spans="1:17" ht="15.75">
      <c r="A1" s="8"/>
      <c r="B1" s="1">
        <v>1000</v>
      </c>
      <c r="C1" s="13">
        <v>10000</v>
      </c>
      <c r="D1" s="13">
        <v>100000</v>
      </c>
      <c r="E1" s="13">
        <v>1000000</v>
      </c>
      <c r="F1" s="13">
        <v>10000000</v>
      </c>
      <c r="G1" s="14">
        <v>1000</v>
      </c>
      <c r="H1" s="15">
        <v>10000</v>
      </c>
      <c r="I1" s="15">
        <v>100000</v>
      </c>
      <c r="J1" s="15">
        <v>1000000</v>
      </c>
      <c r="K1" s="15">
        <v>10000000</v>
      </c>
      <c r="L1" s="8"/>
      <c r="M1" s="14">
        <v>1000</v>
      </c>
      <c r="N1" s="15">
        <v>10000</v>
      </c>
      <c r="O1" s="15">
        <v>100000</v>
      </c>
      <c r="P1" s="15">
        <v>1000000</v>
      </c>
      <c r="Q1" s="15">
        <v>10000000</v>
      </c>
    </row>
    <row r="2" spans="1:17">
      <c r="A2" s="8" t="s">
        <v>12</v>
      </c>
      <c r="B2" s="11">
        <v>1</v>
      </c>
      <c r="C2" s="11">
        <v>8</v>
      </c>
      <c r="D2" s="11">
        <v>59</v>
      </c>
      <c r="E2" s="11">
        <v>471</v>
      </c>
      <c r="F2" s="11">
        <v>5106</v>
      </c>
      <c r="G2" s="9">
        <v>7987</v>
      </c>
      <c r="H2" s="9">
        <v>113631</v>
      </c>
      <c r="I2" s="9">
        <v>1468946</v>
      </c>
      <c r="J2" s="9">
        <v>17951445</v>
      </c>
      <c r="K2" s="9">
        <v>213222809</v>
      </c>
      <c r="L2" s="8" t="s">
        <v>12</v>
      </c>
      <c r="M2" s="16">
        <f>B2/G2</f>
        <v>1.2520345561537499E-4</v>
      </c>
      <c r="N2" s="16">
        <f t="shared" ref="N2:Q2" si="0">C2/H2</f>
        <v>7.0403323036847336E-5</v>
      </c>
      <c r="O2" s="16">
        <f t="shared" si="0"/>
        <v>4.0164852894524371E-5</v>
      </c>
      <c r="P2" s="16">
        <f t="shared" si="0"/>
        <v>2.623744216691191E-5</v>
      </c>
      <c r="Q2" s="16">
        <f t="shared" si="0"/>
        <v>2.3946781415866256E-5</v>
      </c>
    </row>
    <row r="3" spans="1:17">
      <c r="A3" s="8" t="s">
        <v>5</v>
      </c>
      <c r="B3">
        <v>1</v>
      </c>
      <c r="C3">
        <v>1</v>
      </c>
      <c r="D3">
        <v>1</v>
      </c>
      <c r="E3">
        <v>12</v>
      </c>
      <c r="F3">
        <v>51</v>
      </c>
      <c r="G3" s="10">
        <v>999</v>
      </c>
      <c r="H3" s="10">
        <v>9999</v>
      </c>
      <c r="I3" s="10">
        <v>99999</v>
      </c>
      <c r="J3" s="10">
        <v>999999</v>
      </c>
      <c r="K3" s="10">
        <v>9999999</v>
      </c>
      <c r="L3" s="8" t="s">
        <v>5</v>
      </c>
      <c r="M3" s="16">
        <f t="shared" ref="M3:M5" si="1">B3/G3</f>
        <v>1.001001001001001E-3</v>
      </c>
      <c r="N3" s="16">
        <f t="shared" ref="N3:N5" si="2">C3/H3</f>
        <v>1.0001000100010001E-4</v>
      </c>
      <c r="O3" s="16">
        <f t="shared" ref="O3:O5" si="3">D3/I3</f>
        <v>1.000010000100001E-5</v>
      </c>
      <c r="P3" s="16">
        <f t="shared" ref="P3:P5" si="4">E3/J3</f>
        <v>1.2000012000012001E-5</v>
      </c>
      <c r="Q3" s="16">
        <f t="shared" ref="Q3:Q5" si="5">F3/K3</f>
        <v>5.1000005100000506E-6</v>
      </c>
    </row>
    <row r="4" spans="1:17">
      <c r="A4" s="8" t="s">
        <v>6</v>
      </c>
      <c r="B4">
        <v>1</v>
      </c>
      <c r="C4">
        <v>5</v>
      </c>
      <c r="D4">
        <v>34</v>
      </c>
      <c r="E4">
        <v>295</v>
      </c>
      <c r="F4">
        <v>2921</v>
      </c>
      <c r="G4" s="10">
        <v>8715</v>
      </c>
      <c r="H4" s="10">
        <v>120493</v>
      </c>
      <c r="I4" s="10">
        <v>1536136</v>
      </c>
      <c r="J4" s="10">
        <v>18673484</v>
      </c>
      <c r="K4" s="10">
        <v>220097797</v>
      </c>
      <c r="L4" s="8" t="s">
        <v>6</v>
      </c>
      <c r="M4" s="16">
        <f t="shared" si="1"/>
        <v>1.1474469305794607E-4</v>
      </c>
      <c r="N4" s="16">
        <f t="shared" si="2"/>
        <v>4.1496186500460607E-5</v>
      </c>
      <c r="O4" s="16">
        <f t="shared" si="3"/>
        <v>2.213345693350068E-5</v>
      </c>
      <c r="P4" s="16">
        <f t="shared" si="4"/>
        <v>1.5797801845654512E-5</v>
      </c>
      <c r="Q4" s="16">
        <f t="shared" si="5"/>
        <v>1.327137317962342E-5</v>
      </c>
    </row>
    <row r="5" spans="1:17">
      <c r="A5" s="8" t="s">
        <v>8</v>
      </c>
      <c r="B5">
        <v>1</v>
      </c>
      <c r="C5">
        <v>5</v>
      </c>
      <c r="D5">
        <v>36</v>
      </c>
      <c r="E5">
        <v>342</v>
      </c>
      <c r="F5">
        <v>4545</v>
      </c>
      <c r="G5" s="9">
        <v>12206</v>
      </c>
      <c r="H5" s="9">
        <v>171174</v>
      </c>
      <c r="I5" s="9">
        <v>2210296</v>
      </c>
      <c r="J5" s="9">
        <v>27098618</v>
      </c>
      <c r="K5" s="9">
        <v>320639365</v>
      </c>
      <c r="L5" s="8" t="s">
        <v>8</v>
      </c>
      <c r="M5" s="16">
        <f t="shared" si="1"/>
        <v>8.1926921186301814E-5</v>
      </c>
      <c r="N5" s="16">
        <f t="shared" si="2"/>
        <v>2.9210043581385025E-5</v>
      </c>
      <c r="O5" s="16">
        <f t="shared" si="3"/>
        <v>1.628741127885134E-5</v>
      </c>
      <c r="P5" s="16">
        <f t="shared" si="4"/>
        <v>1.2620569801751514E-5</v>
      </c>
      <c r="Q5" s="16">
        <f t="shared" si="5"/>
        <v>1.417480352108357E-5</v>
      </c>
    </row>
    <row r="6" spans="1:17">
      <c r="A6" s="8"/>
      <c r="B6" s="10"/>
      <c r="C6" s="10"/>
      <c r="D6" s="10"/>
      <c r="E6" s="10"/>
      <c r="F6" s="10"/>
      <c r="L6" s="8"/>
    </row>
    <row r="7" spans="1:17">
      <c r="A7" s="8"/>
      <c r="B7" s="10"/>
      <c r="C7" s="10"/>
      <c r="D7" s="10"/>
      <c r="E7" s="10"/>
      <c r="F7" s="10"/>
      <c r="L7" s="8"/>
    </row>
    <row r="8" spans="1:17">
      <c r="A8" s="8"/>
      <c r="B8" s="10"/>
      <c r="C8" s="10"/>
      <c r="D8" s="10"/>
      <c r="E8" s="10"/>
      <c r="F8" s="10"/>
      <c r="L8" s="8"/>
    </row>
    <row r="9" spans="1:17" ht="15.75">
      <c r="A9" s="8"/>
      <c r="B9" s="1">
        <v>1000</v>
      </c>
      <c r="C9" s="13">
        <v>10000</v>
      </c>
      <c r="D9" s="13">
        <v>100000</v>
      </c>
      <c r="E9" s="13">
        <v>1000000</v>
      </c>
      <c r="F9" s="13">
        <v>10000000</v>
      </c>
      <c r="G9" s="14">
        <v>1000</v>
      </c>
      <c r="H9" s="15">
        <v>10000</v>
      </c>
      <c r="I9" s="15">
        <v>100000</v>
      </c>
      <c r="J9" s="15">
        <v>1000000</v>
      </c>
      <c r="K9" s="15">
        <v>10000000</v>
      </c>
      <c r="L9" s="8"/>
      <c r="M9" s="14">
        <v>1000</v>
      </c>
      <c r="N9" s="15">
        <v>10000</v>
      </c>
      <c r="O9" s="15">
        <v>100000</v>
      </c>
      <c r="P9" s="15">
        <v>1000000</v>
      </c>
      <c r="Q9" s="15">
        <v>10000000</v>
      </c>
    </row>
    <row r="10" spans="1:17">
      <c r="A10" s="8" t="s">
        <v>12</v>
      </c>
      <c r="B10" s="12">
        <v>1</v>
      </c>
      <c r="C10" s="12">
        <v>13</v>
      </c>
      <c r="D10" s="12">
        <v>95</v>
      </c>
      <c r="E10" s="12">
        <v>690</v>
      </c>
      <c r="F10" s="12">
        <v>10912</v>
      </c>
      <c r="G10" s="9">
        <v>9058</v>
      </c>
      <c r="H10" s="9">
        <v>134154</v>
      </c>
      <c r="I10" s="9">
        <v>1844601</v>
      </c>
      <c r="J10" s="9">
        <v>32247333</v>
      </c>
      <c r="K10" s="9">
        <v>1731843373</v>
      </c>
      <c r="L10" s="8" t="s">
        <v>12</v>
      </c>
      <c r="M10" s="16">
        <f>B10/G10</f>
        <v>1.1039964672113049E-4</v>
      </c>
      <c r="N10" s="16">
        <f t="shared" ref="N10:Q10" si="6">C10/H10</f>
        <v>9.6903558596836474E-5</v>
      </c>
      <c r="O10" s="16">
        <f t="shared" si="6"/>
        <v>5.1501652660927758E-5</v>
      </c>
      <c r="P10" s="16">
        <f t="shared" si="6"/>
        <v>2.1397118329134382E-5</v>
      </c>
      <c r="Q10" s="16">
        <f t="shared" si="6"/>
        <v>6.3008007364416548E-6</v>
      </c>
    </row>
    <row r="11" spans="1:17">
      <c r="A11" s="8" t="s">
        <v>5</v>
      </c>
      <c r="B11">
        <v>1</v>
      </c>
      <c r="C11">
        <v>101</v>
      </c>
      <c r="D11">
        <v>8465</v>
      </c>
      <c r="E11" s="12">
        <v>825382</v>
      </c>
      <c r="G11" s="10">
        <v>249144</v>
      </c>
      <c r="H11" s="10">
        <v>24962887</v>
      </c>
      <c r="I11" s="10">
        <v>1788822786</v>
      </c>
      <c r="J11" s="10">
        <v>1015916429</v>
      </c>
      <c r="K11" s="10"/>
      <c r="L11" s="8" t="s">
        <v>5</v>
      </c>
      <c r="M11" s="16">
        <f t="shared" ref="M11:M13" si="7">B11/G11</f>
        <v>4.0137430562245126E-6</v>
      </c>
      <c r="N11" s="16">
        <f t="shared" ref="N11:N13" si="8">C11/H11</f>
        <v>4.0460063773873588E-6</v>
      </c>
      <c r="O11" s="16">
        <f t="shared" ref="O11:O13" si="9">D11/I11</f>
        <v>4.7321624401535327E-6</v>
      </c>
      <c r="P11" s="16">
        <f t="shared" ref="P11:P13" si="10">E11/J11</f>
        <v>8.1245068633494855E-4</v>
      </c>
      <c r="Q11" s="16"/>
    </row>
    <row r="12" spans="1:17">
      <c r="A12" s="8" t="s">
        <v>6</v>
      </c>
      <c r="B12">
        <v>1</v>
      </c>
      <c r="C12">
        <v>5</v>
      </c>
      <c r="D12">
        <v>34</v>
      </c>
      <c r="E12">
        <v>295</v>
      </c>
      <c r="F12">
        <v>2921</v>
      </c>
      <c r="G12" s="10">
        <v>8715</v>
      </c>
      <c r="H12" s="10">
        <v>120493</v>
      </c>
      <c r="I12" s="10">
        <v>1536136</v>
      </c>
      <c r="J12" s="10">
        <v>18673484</v>
      </c>
      <c r="K12" s="10">
        <v>220097797</v>
      </c>
      <c r="L12" s="8" t="s">
        <v>6</v>
      </c>
      <c r="M12" s="16">
        <f t="shared" si="7"/>
        <v>1.1474469305794607E-4</v>
      </c>
      <c r="N12" s="16">
        <f t="shared" si="8"/>
        <v>4.1496186500460607E-5</v>
      </c>
      <c r="O12" s="16">
        <f t="shared" si="9"/>
        <v>2.213345693350068E-5</v>
      </c>
      <c r="P12" s="16">
        <f t="shared" si="10"/>
        <v>1.5797801845654512E-5</v>
      </c>
      <c r="Q12" s="16">
        <f t="shared" ref="Q12:Q13" si="11">F12/K12</f>
        <v>1.327137317962342E-5</v>
      </c>
    </row>
    <row r="13" spans="1:17">
      <c r="A13" s="8" t="s">
        <v>8</v>
      </c>
      <c r="B13">
        <v>1</v>
      </c>
      <c r="C13">
        <v>5</v>
      </c>
      <c r="D13">
        <v>36</v>
      </c>
      <c r="E13">
        <v>342</v>
      </c>
      <c r="F13">
        <v>4545</v>
      </c>
      <c r="G13" s="9">
        <v>12206</v>
      </c>
      <c r="H13" s="9">
        <v>171174</v>
      </c>
      <c r="I13" s="9">
        <v>2210296</v>
      </c>
      <c r="J13" s="9">
        <v>27098618</v>
      </c>
      <c r="K13" s="9">
        <v>320639365</v>
      </c>
      <c r="L13" s="8" t="s">
        <v>8</v>
      </c>
      <c r="M13" s="16">
        <f t="shared" si="7"/>
        <v>8.1926921186301814E-5</v>
      </c>
      <c r="N13" s="16">
        <f t="shared" si="8"/>
        <v>2.9210043581385025E-5</v>
      </c>
      <c r="O13" s="16">
        <f t="shared" si="9"/>
        <v>1.628741127885134E-5</v>
      </c>
      <c r="P13" s="16">
        <f t="shared" si="10"/>
        <v>1.2620569801751514E-5</v>
      </c>
      <c r="Q13" s="16">
        <f t="shared" si="11"/>
        <v>1.417480352108357E-5</v>
      </c>
    </row>
    <row r="14" spans="1:17">
      <c r="A14" s="8"/>
      <c r="B14" s="10"/>
      <c r="C14" s="10"/>
      <c r="D14" s="10"/>
      <c r="E14" s="10"/>
      <c r="F14" s="10"/>
      <c r="L14" s="8"/>
    </row>
    <row r="15" spans="1:17">
      <c r="A15" s="8"/>
      <c r="B15" s="10"/>
      <c r="C15" s="10"/>
      <c r="D15" s="10"/>
      <c r="E15" s="10"/>
      <c r="F15" s="10"/>
      <c r="L15" s="8"/>
    </row>
    <row r="16" spans="1:17">
      <c r="A16" s="8"/>
      <c r="B16" s="10"/>
      <c r="C16" s="10"/>
      <c r="D16" s="10"/>
      <c r="E16" s="10"/>
      <c r="F16" s="10"/>
      <c r="L16" s="8"/>
    </row>
    <row r="17" spans="1:17" ht="15.75">
      <c r="A17" s="8"/>
      <c r="B17" s="1">
        <v>1000</v>
      </c>
      <c r="C17" s="13">
        <v>10000</v>
      </c>
      <c r="D17" s="13">
        <v>100000</v>
      </c>
      <c r="E17" s="13">
        <v>1000000</v>
      </c>
      <c r="F17" s="13">
        <v>10000000</v>
      </c>
      <c r="G17" s="14">
        <v>1000</v>
      </c>
      <c r="H17" s="15">
        <v>10000</v>
      </c>
      <c r="I17" s="15">
        <v>100000</v>
      </c>
      <c r="J17" s="15">
        <v>1000000</v>
      </c>
      <c r="K17" s="15">
        <v>10000000</v>
      </c>
      <c r="L17" s="8"/>
      <c r="M17" s="14">
        <v>1000</v>
      </c>
      <c r="N17" s="15">
        <v>10000</v>
      </c>
      <c r="O17" s="15">
        <v>100000</v>
      </c>
      <c r="P17" s="15">
        <v>1000000</v>
      </c>
      <c r="Q17" s="15">
        <v>10000000</v>
      </c>
    </row>
    <row r="18" spans="1:17">
      <c r="A18" s="8" t="s">
        <v>12</v>
      </c>
      <c r="B18" s="12">
        <v>1</v>
      </c>
      <c r="C18" s="12">
        <v>13</v>
      </c>
      <c r="D18" s="12">
        <v>95</v>
      </c>
      <c r="E18" s="12">
        <v>690</v>
      </c>
      <c r="F18" s="12">
        <v>10912</v>
      </c>
      <c r="G18" s="9">
        <v>9058</v>
      </c>
      <c r="H18" s="9">
        <v>134154</v>
      </c>
      <c r="I18" s="9">
        <v>1844601</v>
      </c>
      <c r="J18" s="9">
        <v>32247333</v>
      </c>
      <c r="K18" s="9">
        <v>1731843373</v>
      </c>
      <c r="L18" s="8" t="s">
        <v>12</v>
      </c>
      <c r="M18" s="16">
        <f>B18/G18</f>
        <v>1.1039964672113049E-4</v>
      </c>
      <c r="N18" s="16">
        <f t="shared" ref="N18:Q18" si="12">C18/H18</f>
        <v>9.6903558596836474E-5</v>
      </c>
      <c r="O18" s="16">
        <f t="shared" si="12"/>
        <v>5.1501652660927758E-5</v>
      </c>
      <c r="P18" s="16">
        <f t="shared" si="12"/>
        <v>2.1397118329134382E-5</v>
      </c>
      <c r="Q18" s="16">
        <f t="shared" si="12"/>
        <v>6.3008007364416548E-6</v>
      </c>
    </row>
    <row r="19" spans="1:17">
      <c r="A19" s="8" t="s">
        <v>5</v>
      </c>
      <c r="B19">
        <v>4</v>
      </c>
      <c r="C19" s="8">
        <v>205</v>
      </c>
      <c r="D19" s="8">
        <v>17000</v>
      </c>
      <c r="E19" s="8">
        <v>1659934</v>
      </c>
      <c r="G19" s="10">
        <v>500499</v>
      </c>
      <c r="H19" s="10">
        <v>50004999</v>
      </c>
      <c r="I19" s="10">
        <v>705082703</v>
      </c>
      <c r="J19" s="10">
        <v>1784293663</v>
      </c>
      <c r="K19" s="10"/>
      <c r="L19" s="8" t="s">
        <v>5</v>
      </c>
      <c r="M19" s="16">
        <f t="shared" ref="M19:M21" si="13">B19/G19</f>
        <v>7.9920239600878326E-6</v>
      </c>
      <c r="N19" s="16">
        <f t="shared" ref="N19:N21" si="14">C19/H19</f>
        <v>4.0995901229795047E-6</v>
      </c>
      <c r="O19" s="16">
        <f t="shared" ref="O19:O21" si="15">D19/I19</f>
        <v>2.411064677614138E-5</v>
      </c>
      <c r="P19" s="16">
        <f t="shared" ref="P19:P21" si="16">E19/J19</f>
        <v>9.3030314147341117E-4</v>
      </c>
      <c r="Q19" s="16"/>
    </row>
    <row r="20" spans="1:17">
      <c r="A20" s="8" t="s">
        <v>6</v>
      </c>
      <c r="B20">
        <v>1</v>
      </c>
      <c r="C20">
        <v>5</v>
      </c>
      <c r="D20">
        <v>34</v>
      </c>
      <c r="E20">
        <v>295</v>
      </c>
      <c r="F20">
        <v>2921</v>
      </c>
      <c r="G20" s="10">
        <v>8715</v>
      </c>
      <c r="H20" s="10">
        <v>120493</v>
      </c>
      <c r="I20" s="10">
        <v>1536136</v>
      </c>
      <c r="J20" s="10">
        <v>18673484</v>
      </c>
      <c r="K20" s="10">
        <v>220097797</v>
      </c>
      <c r="L20" s="8" t="s">
        <v>6</v>
      </c>
      <c r="M20" s="16">
        <f t="shared" si="13"/>
        <v>1.1474469305794607E-4</v>
      </c>
      <c r="N20" s="16">
        <f t="shared" si="14"/>
        <v>4.1496186500460607E-5</v>
      </c>
      <c r="O20" s="16">
        <f t="shared" si="15"/>
        <v>2.213345693350068E-5</v>
      </c>
      <c r="P20" s="16">
        <f t="shared" si="16"/>
        <v>1.5797801845654512E-5</v>
      </c>
      <c r="Q20" s="16">
        <f t="shared" ref="Q20:Q21" si="17">F20/K20</f>
        <v>1.327137317962342E-5</v>
      </c>
    </row>
    <row r="21" spans="1:17">
      <c r="A21" s="8" t="s">
        <v>8</v>
      </c>
      <c r="B21">
        <v>1</v>
      </c>
      <c r="C21">
        <v>5</v>
      </c>
      <c r="D21">
        <v>36</v>
      </c>
      <c r="E21">
        <v>342</v>
      </c>
      <c r="F21">
        <v>4545</v>
      </c>
      <c r="G21" s="9">
        <v>12206</v>
      </c>
      <c r="H21" s="9">
        <v>171174</v>
      </c>
      <c r="I21" s="9">
        <v>2210296</v>
      </c>
      <c r="J21" s="9">
        <v>27098618</v>
      </c>
      <c r="K21" s="9">
        <v>320639365</v>
      </c>
      <c r="L21" s="8" t="s">
        <v>8</v>
      </c>
      <c r="M21" s="16">
        <f t="shared" si="13"/>
        <v>8.1926921186301814E-5</v>
      </c>
      <c r="N21" s="16">
        <f t="shared" si="14"/>
        <v>2.9210043581385025E-5</v>
      </c>
      <c r="O21" s="16">
        <f t="shared" si="15"/>
        <v>1.628741127885134E-5</v>
      </c>
      <c r="P21" s="16">
        <f t="shared" si="16"/>
        <v>1.2620569801751514E-5</v>
      </c>
      <c r="Q21" s="16">
        <f t="shared" si="17"/>
        <v>1.417480352108357E-5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Sheet2</vt:lpstr>
      <vt:lpstr>time</vt:lpstr>
      <vt:lpstr>comparisons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Tio</dc:creator>
  <cp:lastModifiedBy>Tio</cp:lastModifiedBy>
  <dcterms:created xsi:type="dcterms:W3CDTF">2017-03-19T20:24:41Z</dcterms:created>
  <dcterms:modified xsi:type="dcterms:W3CDTF">2017-03-20T13:04:51Z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953aec82-fd60-43e0-8be4-8d9b95a22d00</vt:lpwstr>
  </property>
</Properties>
</file>