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730" windowHeight="11760"/>
  </bookViews>
  <sheets>
    <sheet name="Portfolio cuts" sheetId="2" r:id="rId1"/>
  </sheets>
  <calcPr calcId="145621"/>
</workbook>
</file>

<file path=xl/calcChain.xml><?xml version="1.0" encoding="utf-8"?>
<calcChain xmlns="http://schemas.openxmlformats.org/spreadsheetml/2006/main">
  <c r="J47" i="2" l="1"/>
  <c r="I47" i="2"/>
  <c r="H47" i="2"/>
  <c r="G47" i="2"/>
  <c r="F47" i="2"/>
  <c r="E47" i="2"/>
  <c r="D47" i="2"/>
  <c r="C47" i="2"/>
  <c r="B47" i="2"/>
  <c r="K46" i="2"/>
  <c r="K45" i="2"/>
  <c r="J42" i="2"/>
  <c r="I42" i="2"/>
  <c r="H42" i="2"/>
  <c r="G42" i="2"/>
  <c r="F42" i="2"/>
  <c r="E42" i="2"/>
  <c r="D42" i="2"/>
  <c r="C42" i="2"/>
  <c r="B42" i="2"/>
  <c r="K41" i="2"/>
  <c r="K40" i="2"/>
  <c r="K39" i="2"/>
  <c r="K38" i="2"/>
  <c r="K37" i="2"/>
  <c r="K36" i="2"/>
  <c r="J33" i="2"/>
  <c r="I33" i="2"/>
  <c r="H33" i="2"/>
  <c r="G33" i="2"/>
  <c r="F33" i="2"/>
  <c r="E33" i="2"/>
  <c r="D33" i="2"/>
  <c r="C33" i="2"/>
  <c r="B33" i="2"/>
  <c r="K32" i="2"/>
  <c r="K31" i="2"/>
  <c r="K30" i="2"/>
  <c r="K29" i="2"/>
  <c r="K28" i="2"/>
  <c r="K27" i="2"/>
  <c r="J24" i="2"/>
  <c r="I24" i="2"/>
  <c r="H24" i="2"/>
  <c r="G24" i="2"/>
  <c r="F24" i="2"/>
  <c r="E24" i="2"/>
  <c r="D24" i="2"/>
  <c r="C24" i="2"/>
  <c r="B24" i="2"/>
  <c r="K23" i="2"/>
  <c r="K22" i="2"/>
  <c r="K21" i="2"/>
  <c r="J18" i="2"/>
  <c r="I18" i="2"/>
  <c r="H18" i="2"/>
  <c r="G18" i="2"/>
  <c r="F18" i="2"/>
  <c r="E18" i="2"/>
  <c r="D18" i="2"/>
  <c r="C18" i="2"/>
  <c r="B18" i="2"/>
  <c r="K17" i="2"/>
  <c r="K16" i="2"/>
  <c r="K15" i="2"/>
  <c r="K14" i="2"/>
  <c r="K13" i="2"/>
  <c r="K42" i="2" l="1"/>
  <c r="K47" i="2"/>
  <c r="K24" i="2"/>
  <c r="K33" i="2"/>
  <c r="K18" i="2"/>
</calcChain>
</file>

<file path=xl/sharedStrings.xml><?xml version="1.0" encoding="utf-8"?>
<sst xmlns="http://schemas.openxmlformats.org/spreadsheetml/2006/main" count="104" uniqueCount="47">
  <si>
    <t>a. current</t>
  </si>
  <si>
    <t>b. 1 - 30</t>
  </si>
  <si>
    <t>c. 31 - 60</t>
  </si>
  <si>
    <t>d. 61 - 90</t>
  </si>
  <si>
    <t>e. 91 - 120</t>
  </si>
  <si>
    <t>f. 121 - 150</t>
  </si>
  <si>
    <t>g. 151 - 180</t>
  </si>
  <si>
    <t>h. 181 - 365</t>
  </si>
  <si>
    <t>i. 365+</t>
  </si>
  <si>
    <t>Grand Total</t>
  </si>
  <si>
    <t>Commercial Vehicle</t>
  </si>
  <si>
    <t>Tractor</t>
  </si>
  <si>
    <t>Car</t>
  </si>
  <si>
    <t>Two Wheeler</t>
  </si>
  <si>
    <t>Sme</t>
  </si>
  <si>
    <t>Ess Kay Fincorp Limited</t>
  </si>
  <si>
    <t>Portfolio Cuts</t>
  </si>
  <si>
    <t>As on 30.09.2020</t>
  </si>
  <si>
    <t>New</t>
  </si>
  <si>
    <t>Used</t>
  </si>
  <si>
    <t>New/Used</t>
  </si>
  <si>
    <t>a. &lt;14%</t>
  </si>
  <si>
    <t>b. 14-17%</t>
  </si>
  <si>
    <t>c. 17-21%</t>
  </si>
  <si>
    <t>d. 21-24%</t>
  </si>
  <si>
    <t>e. 24-27%</t>
  </si>
  <si>
    <t>f. 27%+</t>
  </si>
  <si>
    <t>IRR Bucket</t>
  </si>
  <si>
    <t>a. 1 - 12 Months</t>
  </si>
  <si>
    <t>b. 13 - 24 Months</t>
  </si>
  <si>
    <t>c. 25 - 36 Months</t>
  </si>
  <si>
    <t>d. 37 - 48 Months</t>
  </si>
  <si>
    <t>e. 49-60 Months</t>
  </si>
  <si>
    <t>F.60+ Months</t>
  </si>
  <si>
    <t>Tenure Bucket</t>
  </si>
  <si>
    <t>Assign</t>
  </si>
  <si>
    <t>Own</t>
  </si>
  <si>
    <t>INR Crores</t>
  </si>
  <si>
    <t>Row Labels</t>
  </si>
  <si>
    <t>RAJASTHAN</t>
  </si>
  <si>
    <t>GUJARAT</t>
  </si>
  <si>
    <t>PUNJAB</t>
  </si>
  <si>
    <t>MADHYA PRADESH</t>
  </si>
  <si>
    <t>MAHARASHTRA</t>
  </si>
  <si>
    <t>HARYANA</t>
  </si>
  <si>
    <t>Product wise</t>
  </si>
  <si>
    <t>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</si>
</sst>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2" fontId="1" fillId="0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1" xfId="0" applyFont="1" applyBorder="1" applyAlignment="1">
      <alignment horizontal="left"/>
    </xf>
    <xf numFmtId="2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2" fontId="0" fillId="0" borderId="1" xfId="0" applyNumberFormat="1" applyFont="1" applyFill="1" applyBorder="1" applyAlignment="1">
      <alignment horizont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7"/>
  <sheetViews>
    <sheetView showGridLines="0" tabSelected="1" workbookViewId="0">
      <selection activeCell="A34" sqref="A34:XFD34"/>
    </sheetView>
  </sheetViews>
  <sheetFormatPr defaultRowHeight="15" x14ac:dyDescent="0.25"/>
  <cols>
    <col min="1" max="1" width="19" bestFit="1" customWidth="1"/>
    <col min="2" max="4" width="12" bestFit="1" customWidth="1"/>
    <col min="5" max="6" width="11" bestFit="1" customWidth="1"/>
    <col min="7" max="7" width="10.28515625" bestFit="1" customWidth="1"/>
    <col min="8" max="8" width="10.5703125" bestFit="1" customWidth="1"/>
    <col min="9" max="11" width="12" bestFit="1" customWidth="1"/>
  </cols>
  <sheetData>
    <row r="1" spans="1:11" x14ac:dyDescent="0.25">
      <c r="A1" s="9" t="s">
        <v>15</v>
      </c>
      <c r="B1" s="10"/>
      <c r="C1" s="10"/>
      <c r="D1" s="10"/>
      <c r="E1" s="10"/>
    </row>
    <row r="2" spans="1:11" x14ac:dyDescent="0.25">
      <c r="A2" s="9" t="s">
        <v>16</v>
      </c>
      <c r="B2" s="9" t="s">
        <v>17</v>
      </c>
      <c r="C2" s="10"/>
      <c r="D2" s="10"/>
      <c r="E2" s="10"/>
      <c r="K2" s="11" t="s">
        <v>37</v>
      </c>
    </row>
    <row r="3" spans="1:11" x14ac:dyDescent="0.25">
      <c r="A3" s="2" t="s">
        <v>38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</row>
    <row r="4" spans="1:11" x14ac:dyDescent="0.25">
      <c r="A4" s="12" t="s">
        <v>39</v>
      </c>
      <c r="B4" s="13">
        <v>1408.6456073999977</v>
      </c>
      <c r="C4" s="13">
        <v>413.31527257799775</v>
      </c>
      <c r="D4" s="13">
        <v>46.417634208999978</v>
      </c>
      <c r="E4" s="13">
        <v>28.277863200000002</v>
      </c>
      <c r="F4" s="1">
        <v>15.144952099999996</v>
      </c>
      <c r="G4" s="1">
        <v>4.907308500000001</v>
      </c>
      <c r="H4" s="1">
        <v>2.3720247000000003</v>
      </c>
      <c r="I4" s="1">
        <v>20.669606652000009</v>
      </c>
      <c r="J4" s="1">
        <v>19.14841295400003</v>
      </c>
      <c r="K4" s="1">
        <v>1958.8986822929955</v>
      </c>
    </row>
    <row r="5" spans="1:11" x14ac:dyDescent="0.25">
      <c r="A5" s="12" t="s">
        <v>40</v>
      </c>
      <c r="B5" s="13">
        <v>287.69138349999992</v>
      </c>
      <c r="C5" s="13">
        <v>86.474081000000083</v>
      </c>
      <c r="D5" s="13">
        <v>12.403942500000007</v>
      </c>
      <c r="E5" s="13">
        <v>7.2775191999999942</v>
      </c>
      <c r="F5" s="1">
        <v>4.3793460000000008</v>
      </c>
      <c r="G5" s="1">
        <v>0.90819850000000002</v>
      </c>
      <c r="H5" s="1">
        <v>0.12066420000000001</v>
      </c>
      <c r="I5" s="1">
        <v>2.3557628800000003</v>
      </c>
      <c r="J5" s="1">
        <v>4.0240679999999998</v>
      </c>
      <c r="K5" s="1">
        <v>405.63496578000002</v>
      </c>
    </row>
    <row r="6" spans="1:11" x14ac:dyDescent="0.25">
      <c r="A6" s="12" t="s">
        <v>41</v>
      </c>
      <c r="B6" s="13">
        <v>86.111419600000033</v>
      </c>
      <c r="C6" s="13">
        <v>18.3857246</v>
      </c>
      <c r="D6" s="13">
        <v>2.3506520999999991</v>
      </c>
      <c r="E6" s="13">
        <v>1.3324109000000004</v>
      </c>
      <c r="F6" s="1">
        <v>1.2411117000000005</v>
      </c>
      <c r="G6" s="1">
        <v>0.528976</v>
      </c>
      <c r="H6" s="1">
        <v>0.14562459999999999</v>
      </c>
      <c r="I6" s="1">
        <v>0.93830510000000011</v>
      </c>
      <c r="J6" s="1">
        <v>0.42799319999999996</v>
      </c>
      <c r="K6" s="1">
        <v>111.46221780000005</v>
      </c>
    </row>
    <row r="7" spans="1:11" x14ac:dyDescent="0.25">
      <c r="A7" s="12" t="s">
        <v>42</v>
      </c>
      <c r="B7" s="13">
        <v>202.38973819999941</v>
      </c>
      <c r="C7" s="13">
        <v>34.63593440000006</v>
      </c>
      <c r="D7" s="13">
        <v>5.0324502000000031</v>
      </c>
      <c r="E7" s="13">
        <v>3.4645011999999999</v>
      </c>
      <c r="F7" s="1">
        <v>2.0714710000000007</v>
      </c>
      <c r="G7" s="1">
        <v>0.33365279999999997</v>
      </c>
      <c r="H7" s="1">
        <v>0.1740911</v>
      </c>
      <c r="I7" s="1">
        <v>1.9560616</v>
      </c>
      <c r="J7" s="1">
        <v>1.6499117000000003</v>
      </c>
      <c r="K7" s="1">
        <v>251.70781219999947</v>
      </c>
    </row>
    <row r="8" spans="1:11" x14ac:dyDescent="0.25">
      <c r="A8" s="12" t="s">
        <v>43</v>
      </c>
      <c r="B8" s="13">
        <v>41.798298300000049</v>
      </c>
      <c r="C8" s="13">
        <v>14.70557620000001</v>
      </c>
      <c r="D8" s="13">
        <v>1.6360109999999999</v>
      </c>
      <c r="E8" s="13">
        <v>1.2426794000000001</v>
      </c>
      <c r="F8" s="1">
        <v>0.37126159999999997</v>
      </c>
      <c r="G8" s="1">
        <v>0.14493110000000001</v>
      </c>
      <c r="H8" s="1">
        <v>0.17231160000000001</v>
      </c>
      <c r="I8" s="1">
        <v>0.80537399999999992</v>
      </c>
      <c r="J8" s="1">
        <v>0.70412079999999999</v>
      </c>
      <c r="K8" s="1">
        <v>61.580564000000059</v>
      </c>
    </row>
    <row r="9" spans="1:11" x14ac:dyDescent="0.25">
      <c r="A9" s="14" t="s">
        <v>44</v>
      </c>
      <c r="B9" s="15">
        <v>36.637882200000078</v>
      </c>
      <c r="C9" s="15">
        <v>3.4677728999999982</v>
      </c>
      <c r="D9" s="15">
        <v>0.44665919999999998</v>
      </c>
      <c r="E9" s="15">
        <v>0.3306481</v>
      </c>
      <c r="F9" s="15">
        <v>0.1853311</v>
      </c>
      <c r="G9" s="15">
        <v>6.0105399999999996E-2</v>
      </c>
      <c r="H9" s="15">
        <v>0</v>
      </c>
      <c r="I9" s="15">
        <v>0.1356889</v>
      </c>
      <c r="J9" s="15">
        <v>7.0460099999999998E-2</v>
      </c>
      <c r="K9" s="15">
        <v>41.334547900000068</v>
      </c>
    </row>
    <row r="10" spans="1:11" x14ac:dyDescent="0.25">
      <c r="A10" s="2" t="s">
        <v>9</v>
      </c>
      <c r="B10" s="5">
        <v>2063.2743291999968</v>
      </c>
      <c r="C10" s="5">
        <v>570.98436167799787</v>
      </c>
      <c r="D10" s="5">
        <v>68.287349208999984</v>
      </c>
      <c r="E10" s="5">
        <v>41.925621999999997</v>
      </c>
      <c r="F10" s="5">
        <v>23.393473499999995</v>
      </c>
      <c r="G10" s="5">
        <v>6.8831723000000018</v>
      </c>
      <c r="H10" s="5">
        <v>2.9847162000000007</v>
      </c>
      <c r="I10" s="5">
        <v>26.860799132000015</v>
      </c>
      <c r="J10" s="5">
        <v>26.024966754000026</v>
      </c>
      <c r="K10" s="5">
        <v>2830.6187899729948</v>
      </c>
    </row>
    <row r="11" spans="1:11" x14ac:dyDescent="0.25">
      <c r="A11" s="9"/>
      <c r="B11" s="9"/>
      <c r="C11" s="10"/>
      <c r="D11" s="10"/>
      <c r="E11" s="10"/>
    </row>
    <row r="12" spans="1:11" x14ac:dyDescent="0.25">
      <c r="A12" s="2" t="s">
        <v>45</v>
      </c>
      <c r="B12" s="3" t="s">
        <v>0</v>
      </c>
      <c r="C12" s="3" t="s">
        <v>1</v>
      </c>
      <c r="D12" s="3" t="s">
        <v>2</v>
      </c>
      <c r="E12" s="3" t="s">
        <v>3</v>
      </c>
      <c r="F12" s="3" t="s">
        <v>4</v>
      </c>
      <c r="G12" s="3" t="s">
        <v>5</v>
      </c>
      <c r="H12" s="3" t="s">
        <v>6</v>
      </c>
      <c r="I12" s="3" t="s">
        <v>7</v>
      </c>
      <c r="J12" s="3" t="s">
        <v>8</v>
      </c>
      <c r="K12" s="3" t="s">
        <v>9</v>
      </c>
    </row>
    <row r="13" spans="1:11" x14ac:dyDescent="0.25">
      <c r="A13" s="12" t="s">
        <v>10</v>
      </c>
      <c r="B13" s="13">
        <v>1087.1185108999944</v>
      </c>
      <c r="C13" s="13">
        <v>365.41378507799948</v>
      </c>
      <c r="D13" s="13">
        <v>45.347244708999987</v>
      </c>
      <c r="E13" s="13">
        <v>24.813631100000009</v>
      </c>
      <c r="F13" s="1">
        <v>9.3217792000000053</v>
      </c>
      <c r="G13" s="1">
        <v>3.0359477999999998</v>
      </c>
      <c r="H13" s="1">
        <v>1.0452669999999999</v>
      </c>
      <c r="I13" s="1">
        <v>11.986043603999997</v>
      </c>
      <c r="J13" s="1">
        <v>13.561457399999997</v>
      </c>
      <c r="K13" s="1">
        <f>+SUM(B13:J13)</f>
        <v>1561.6436667909941</v>
      </c>
    </row>
    <row r="14" spans="1:11" x14ac:dyDescent="0.25">
      <c r="A14" s="12" t="s">
        <v>11</v>
      </c>
      <c r="B14" s="13">
        <v>363.06218599999795</v>
      </c>
      <c r="C14" s="13">
        <v>72.969358500000084</v>
      </c>
      <c r="D14" s="13">
        <v>5.4310756999999974</v>
      </c>
      <c r="E14" s="13">
        <v>6.9605827000000016</v>
      </c>
      <c r="F14" s="1">
        <v>9.216243299999995</v>
      </c>
      <c r="G14" s="1">
        <v>2.4463062999999998</v>
      </c>
      <c r="H14" s="1">
        <v>1.1503871000000001</v>
      </c>
      <c r="I14" s="1">
        <v>7.5888400099999931</v>
      </c>
      <c r="J14" s="1">
        <v>4.9371156000000003</v>
      </c>
      <c r="K14" s="1">
        <f t="shared" ref="K14:K17" si="0">+SUM(B14:J14)</f>
        <v>473.76209520999805</v>
      </c>
    </row>
    <row r="15" spans="1:11" x14ac:dyDescent="0.25">
      <c r="A15" s="12" t="s">
        <v>12</v>
      </c>
      <c r="B15" s="13">
        <v>334.74863210000018</v>
      </c>
      <c r="C15" s="13">
        <v>87.102703000000247</v>
      </c>
      <c r="D15" s="13">
        <v>11.146018400000004</v>
      </c>
      <c r="E15" s="13">
        <v>7.1069587999999957</v>
      </c>
      <c r="F15" s="1">
        <v>3.2233001999999984</v>
      </c>
      <c r="G15" s="1">
        <v>1.1758903999999997</v>
      </c>
      <c r="H15" s="1">
        <v>0.26041779999999998</v>
      </c>
      <c r="I15" s="1">
        <v>4.3872708999999999</v>
      </c>
      <c r="J15" s="1">
        <v>4.7937731000000001</v>
      </c>
      <c r="K15" s="1">
        <f t="shared" si="0"/>
        <v>453.94496470000041</v>
      </c>
    </row>
    <row r="16" spans="1:11" x14ac:dyDescent="0.25">
      <c r="A16" s="12" t="s">
        <v>13</v>
      </c>
      <c r="B16" s="13">
        <v>39.16270029999999</v>
      </c>
      <c r="C16" s="13">
        <v>15.102837299999956</v>
      </c>
      <c r="D16" s="13">
        <v>1.6220890999999982</v>
      </c>
      <c r="E16" s="13">
        <v>1.0928401999999995</v>
      </c>
      <c r="F16" s="1">
        <v>0.33650570000000002</v>
      </c>
      <c r="G16" s="1">
        <v>6.9880600000000001E-2</v>
      </c>
      <c r="H16" s="1">
        <v>0.17593920000000007</v>
      </c>
      <c r="I16" s="1">
        <v>0.71956901799999995</v>
      </c>
      <c r="J16" s="1">
        <v>1.1852294540000003</v>
      </c>
      <c r="K16" s="1">
        <f t="shared" si="0"/>
        <v>59.467590871999946</v>
      </c>
    </row>
    <row r="17" spans="1:11" x14ac:dyDescent="0.25">
      <c r="A17" s="12" t="s">
        <v>14</v>
      </c>
      <c r="B17" s="13">
        <v>239.18229989999926</v>
      </c>
      <c r="C17" s="13">
        <v>30.395677799999941</v>
      </c>
      <c r="D17" s="13">
        <v>4.7409212999999983</v>
      </c>
      <c r="E17" s="13">
        <v>1.9516091999999998</v>
      </c>
      <c r="F17" s="1">
        <v>1.2956451000000002</v>
      </c>
      <c r="G17" s="1">
        <v>0.15514719999999999</v>
      </c>
      <c r="H17" s="1">
        <v>0.35270509999999999</v>
      </c>
      <c r="I17" s="1">
        <v>2.1790756000000004</v>
      </c>
      <c r="J17" s="1">
        <v>1.5473911999999999</v>
      </c>
      <c r="K17" s="1">
        <f t="shared" si="0"/>
        <v>281.80047239999919</v>
      </c>
    </row>
    <row r="18" spans="1:11" x14ac:dyDescent="0.25">
      <c r="A18" s="4" t="s">
        <v>9</v>
      </c>
      <c r="B18" s="5">
        <f>+SUM(B13:B17)</f>
        <v>2063.2743291999918</v>
      </c>
      <c r="C18" s="5">
        <f t="shared" ref="C18:K18" si="1">+SUM(C13:C17)</f>
        <v>570.98436167799969</v>
      </c>
      <c r="D18" s="5">
        <f t="shared" si="1"/>
        <v>68.287349208999984</v>
      </c>
      <c r="E18" s="5">
        <f t="shared" si="1"/>
        <v>41.925622000000004</v>
      </c>
      <c r="F18" s="5">
        <f t="shared" si="1"/>
        <v>23.393473499999999</v>
      </c>
      <c r="G18" s="5">
        <f t="shared" si="1"/>
        <v>6.8831722999999991</v>
      </c>
      <c r="H18" s="5">
        <f t="shared" si="1"/>
        <v>2.9847162000000003</v>
      </c>
      <c r="I18" s="5">
        <f t="shared" si="1"/>
        <v>26.860799131999993</v>
      </c>
      <c r="J18" s="5">
        <f t="shared" si="1"/>
        <v>26.024966753999998</v>
      </c>
      <c r="K18" s="5">
        <f t="shared" si="1"/>
        <v>2830.6187899729921</v>
      </c>
    </row>
    <row r="19" spans="1:11" x14ac:dyDescent="0.25">
      <c r="A19" s="10"/>
      <c r="B19" s="10"/>
      <c r="C19" s="10"/>
      <c r="D19" s="10"/>
      <c r="E19" s="10"/>
    </row>
    <row r="20" spans="1:11" x14ac:dyDescent="0.25">
      <c r="A20" s="2" t="s">
        <v>20</v>
      </c>
      <c r="B20" s="3" t="s">
        <v>0</v>
      </c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</row>
    <row r="21" spans="1:11" x14ac:dyDescent="0.25">
      <c r="A21" s="12" t="s">
        <v>18</v>
      </c>
      <c r="B21" s="13">
        <v>311.04654900000065</v>
      </c>
      <c r="C21" s="13">
        <v>78.814749399999982</v>
      </c>
      <c r="D21" s="13">
        <v>6.4287286999999962</v>
      </c>
      <c r="E21" s="13">
        <v>5.0008249000000005</v>
      </c>
      <c r="F21" s="1">
        <v>3.0709910000000007</v>
      </c>
      <c r="G21" s="1">
        <v>1.3405631999999998</v>
      </c>
      <c r="H21" s="1">
        <v>0.4702301000000001</v>
      </c>
      <c r="I21" s="1">
        <v>4.3939465179999999</v>
      </c>
      <c r="J21" s="1">
        <v>4.9324906540000004</v>
      </c>
      <c r="K21" s="1">
        <f t="shared" ref="K21:K23" si="2">+SUM(B21:J21)</f>
        <v>415.49907347200065</v>
      </c>
    </row>
    <row r="22" spans="1:11" x14ac:dyDescent="0.25">
      <c r="A22" s="12" t="s">
        <v>19</v>
      </c>
      <c r="B22" s="13">
        <v>1513.0454803000025</v>
      </c>
      <c r="C22" s="13">
        <v>461.77393447799932</v>
      </c>
      <c r="D22" s="13">
        <v>57.11769920899998</v>
      </c>
      <c r="E22" s="13">
        <v>34.973187899999999</v>
      </c>
      <c r="F22" s="1">
        <v>19.026837400000002</v>
      </c>
      <c r="G22" s="1">
        <v>5.3874618999999981</v>
      </c>
      <c r="H22" s="1">
        <v>2.1617809999999995</v>
      </c>
      <c r="I22" s="1">
        <v>20.287777014000003</v>
      </c>
      <c r="J22" s="1">
        <v>19.545084899999964</v>
      </c>
      <c r="K22" s="1">
        <f t="shared" si="2"/>
        <v>2133.3192441010015</v>
      </c>
    </row>
    <row r="23" spans="1:11" x14ac:dyDescent="0.25">
      <c r="A23" s="12" t="s">
        <v>14</v>
      </c>
      <c r="B23" s="13">
        <v>239.18229989999926</v>
      </c>
      <c r="C23" s="13">
        <v>30.395677799999941</v>
      </c>
      <c r="D23" s="13">
        <v>4.7409212999999983</v>
      </c>
      <c r="E23" s="13">
        <v>1.9516091999999998</v>
      </c>
      <c r="F23" s="1">
        <v>1.2956451000000002</v>
      </c>
      <c r="G23" s="1">
        <v>0.15514719999999999</v>
      </c>
      <c r="H23" s="1">
        <v>0.35270509999999999</v>
      </c>
      <c r="I23" s="1">
        <v>2.1790756000000004</v>
      </c>
      <c r="J23" s="1">
        <v>1.5473911999999999</v>
      </c>
      <c r="K23" s="1">
        <f t="shared" si="2"/>
        <v>281.80047239999919</v>
      </c>
    </row>
    <row r="24" spans="1:11" x14ac:dyDescent="0.25">
      <c r="A24" s="4" t="s">
        <v>9</v>
      </c>
      <c r="B24" s="5">
        <f t="shared" ref="B24:K24" si="3">+SUM(B21:B23)</f>
        <v>2063.2743292000023</v>
      </c>
      <c r="C24" s="5">
        <f t="shared" si="3"/>
        <v>570.98436167799923</v>
      </c>
      <c r="D24" s="5">
        <f t="shared" si="3"/>
        <v>68.28734920899997</v>
      </c>
      <c r="E24" s="5">
        <f t="shared" si="3"/>
        <v>41.925621999999997</v>
      </c>
      <c r="F24" s="5">
        <f t="shared" si="3"/>
        <v>23.393473500000002</v>
      </c>
      <c r="G24" s="5">
        <f t="shared" si="3"/>
        <v>6.8831722999999982</v>
      </c>
      <c r="H24" s="5">
        <f t="shared" si="3"/>
        <v>2.9847161999999998</v>
      </c>
      <c r="I24" s="5">
        <f t="shared" si="3"/>
        <v>26.860799132000004</v>
      </c>
      <c r="J24" s="5">
        <f t="shared" si="3"/>
        <v>26.024966753999962</v>
      </c>
      <c r="K24" s="5">
        <f t="shared" si="3"/>
        <v>2830.6187899730012</v>
      </c>
    </row>
    <row r="25" spans="1:11" x14ac:dyDescent="0.25">
      <c r="A25" s="10"/>
      <c r="B25" s="10"/>
      <c r="C25" s="10"/>
      <c r="D25" s="10"/>
      <c r="E25" s="10"/>
    </row>
    <row r="26" spans="1:11" x14ac:dyDescent="0.25">
      <c r="A26" s="2" t="s">
        <v>27</v>
      </c>
      <c r="B26" s="3" t="s">
        <v>0</v>
      </c>
      <c r="C26" s="3" t="s">
        <v>1</v>
      </c>
      <c r="D26" s="3" t="s">
        <v>2</v>
      </c>
      <c r="E26" s="3" t="s">
        <v>3</v>
      </c>
      <c r="F26" s="3" t="s">
        <v>4</v>
      </c>
      <c r="G26" s="3" t="s">
        <v>5</v>
      </c>
      <c r="H26" s="3" t="s">
        <v>6</v>
      </c>
      <c r="I26" s="3" t="s">
        <v>7</v>
      </c>
      <c r="J26" s="3" t="s">
        <v>8</v>
      </c>
      <c r="K26" s="3" t="s">
        <v>9</v>
      </c>
    </row>
    <row r="27" spans="1:11" x14ac:dyDescent="0.25">
      <c r="A27" s="12" t="s">
        <v>21</v>
      </c>
      <c r="B27" s="13">
        <v>153.50672800000004</v>
      </c>
      <c r="C27" s="13">
        <v>34.152121399999977</v>
      </c>
      <c r="D27" s="13">
        <v>1.8093039</v>
      </c>
      <c r="E27" s="13">
        <v>1.6140520999999999</v>
      </c>
      <c r="F27" s="1">
        <v>0.25592229999999999</v>
      </c>
      <c r="G27" s="1">
        <v>0.47535680000000002</v>
      </c>
      <c r="H27" s="1">
        <v>3.9141200000000001E-2</v>
      </c>
      <c r="I27" s="1">
        <v>1.0054959999999997</v>
      </c>
      <c r="J27" s="1">
        <v>1.3078641</v>
      </c>
      <c r="K27" s="1">
        <f t="shared" ref="K27:K32" si="4">+SUM(B27:J27)</f>
        <v>194.16598579999999</v>
      </c>
    </row>
    <row r="28" spans="1:11" x14ac:dyDescent="0.25">
      <c r="A28" s="12" t="s">
        <v>22</v>
      </c>
      <c r="B28" s="13">
        <v>167.34249799999986</v>
      </c>
      <c r="C28" s="13">
        <v>32.946401300000012</v>
      </c>
      <c r="D28" s="13">
        <v>3.9283173000000011</v>
      </c>
      <c r="E28" s="13">
        <v>2.6256977999999993</v>
      </c>
      <c r="F28" s="1">
        <v>2.2263743000000007</v>
      </c>
      <c r="G28" s="1">
        <v>0.82806809999999997</v>
      </c>
      <c r="H28" s="1">
        <v>0.19474160000000001</v>
      </c>
      <c r="I28" s="1">
        <v>2.0415686000000002</v>
      </c>
      <c r="J28" s="1">
        <v>1.8746011999999996</v>
      </c>
      <c r="K28" s="1">
        <f t="shared" si="4"/>
        <v>214.00826819999989</v>
      </c>
    </row>
    <row r="29" spans="1:11" x14ac:dyDescent="0.25">
      <c r="A29" s="12" t="s">
        <v>23</v>
      </c>
      <c r="B29" s="13">
        <v>754.46057920000112</v>
      </c>
      <c r="C29" s="13">
        <v>197.37898361300012</v>
      </c>
      <c r="D29" s="13">
        <v>24.337229009000005</v>
      </c>
      <c r="E29" s="13">
        <v>13.646924500000001</v>
      </c>
      <c r="F29" s="1">
        <v>6.7318330000000017</v>
      </c>
      <c r="G29" s="1">
        <v>1.9289920999999997</v>
      </c>
      <c r="H29" s="1">
        <v>0.96531880000000003</v>
      </c>
      <c r="I29" s="1">
        <v>7.8682661999999954</v>
      </c>
      <c r="J29" s="1">
        <v>7.3983496000000022</v>
      </c>
      <c r="K29" s="1">
        <f t="shared" si="4"/>
        <v>1014.7164760220012</v>
      </c>
    </row>
    <row r="30" spans="1:11" x14ac:dyDescent="0.25">
      <c r="A30" s="12" t="s">
        <v>24</v>
      </c>
      <c r="B30" s="13">
        <v>684.28614770000081</v>
      </c>
      <c r="C30" s="13">
        <v>216.43845096500095</v>
      </c>
      <c r="D30" s="13">
        <v>27.314761900000004</v>
      </c>
      <c r="E30" s="13">
        <v>16.294574200000003</v>
      </c>
      <c r="F30" s="1">
        <v>7.7373414999999959</v>
      </c>
      <c r="G30" s="1">
        <v>2.4826498999999997</v>
      </c>
      <c r="H30" s="1">
        <v>1.1351568000000001</v>
      </c>
      <c r="I30" s="1">
        <v>9.9949664279999961</v>
      </c>
      <c r="J30" s="1">
        <v>10.479885099999999</v>
      </c>
      <c r="K30" s="1">
        <f t="shared" si="4"/>
        <v>976.16393449300176</v>
      </c>
    </row>
    <row r="31" spans="1:11" x14ac:dyDescent="0.25">
      <c r="A31" s="12" t="s">
        <v>25</v>
      </c>
      <c r="B31" s="13">
        <v>277.99253459999903</v>
      </c>
      <c r="C31" s="13">
        <v>80.256089399999894</v>
      </c>
      <c r="D31" s="13">
        <v>9.6839062000000027</v>
      </c>
      <c r="E31" s="13">
        <v>6.7808093999999981</v>
      </c>
      <c r="F31" s="1">
        <v>5.9169169999999998</v>
      </c>
      <c r="G31" s="1">
        <v>1.0087577999999999</v>
      </c>
      <c r="H31" s="1">
        <v>0.57324399999999998</v>
      </c>
      <c r="I31" s="1">
        <v>5.1828705040000003</v>
      </c>
      <c r="J31" s="1">
        <v>4.313925354000002</v>
      </c>
      <c r="K31" s="1">
        <f t="shared" si="4"/>
        <v>391.70905425799896</v>
      </c>
    </row>
    <row r="32" spans="1:11" x14ac:dyDescent="0.25">
      <c r="A32" s="12" t="s">
        <v>26</v>
      </c>
      <c r="B32" s="13">
        <v>25.685841699999937</v>
      </c>
      <c r="C32" s="13">
        <v>9.8123149999999821</v>
      </c>
      <c r="D32" s="13">
        <v>1.2138308999999998</v>
      </c>
      <c r="E32" s="13">
        <v>0.96356399999999964</v>
      </c>
      <c r="F32" s="1">
        <v>0.52508540000000004</v>
      </c>
      <c r="G32" s="1">
        <v>0.15934759999999998</v>
      </c>
      <c r="H32" s="1">
        <v>7.711380000000001E-2</v>
      </c>
      <c r="I32" s="1">
        <v>0.76763140000000019</v>
      </c>
      <c r="J32" s="1">
        <v>0.65034140000000018</v>
      </c>
      <c r="K32" s="1">
        <f t="shared" si="4"/>
        <v>39.855071199999912</v>
      </c>
    </row>
    <row r="33" spans="1:11" x14ac:dyDescent="0.25">
      <c r="A33" s="4" t="s">
        <v>9</v>
      </c>
      <c r="B33" s="5">
        <f>+SUM(B27:B32)</f>
        <v>2063.2743292000009</v>
      </c>
      <c r="C33" s="5">
        <f t="shared" ref="C33:K33" si="5">+SUM(C27:C32)</f>
        <v>570.98436167800094</v>
      </c>
      <c r="D33" s="5">
        <f t="shared" si="5"/>
        <v>68.287349209000013</v>
      </c>
      <c r="E33" s="5">
        <f t="shared" si="5"/>
        <v>41.925621999999997</v>
      </c>
      <c r="F33" s="5">
        <f t="shared" si="5"/>
        <v>23.393473499999999</v>
      </c>
      <c r="G33" s="5">
        <f t="shared" si="5"/>
        <v>6.8831723</v>
      </c>
      <c r="H33" s="5">
        <f t="shared" si="5"/>
        <v>2.9847162000000003</v>
      </c>
      <c r="I33" s="5">
        <f t="shared" si="5"/>
        <v>26.86079913199999</v>
      </c>
      <c r="J33" s="5">
        <f t="shared" si="5"/>
        <v>26.024966754000001</v>
      </c>
      <c r="K33" s="5">
        <f t="shared" si="5"/>
        <v>2830.6187899730021</v>
      </c>
    </row>
    <row r="34" spans="1:11" x14ac:dyDescent="0.25">
      <c r="A34" s="10"/>
      <c r="B34" s="10"/>
      <c r="C34" s="10"/>
      <c r="D34" s="10"/>
      <c r="E34" s="10"/>
    </row>
    <row r="35" spans="1:11" x14ac:dyDescent="0.25">
      <c r="A35" s="2" t="s">
        <v>34</v>
      </c>
      <c r="B35" s="3" t="s">
        <v>0</v>
      </c>
      <c r="C35" s="3" t="s">
        <v>1</v>
      </c>
      <c r="D35" s="3" t="s">
        <v>2</v>
      </c>
      <c r="E35" s="3" t="s">
        <v>3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</row>
    <row r="36" spans="1:11" x14ac:dyDescent="0.25">
      <c r="A36" s="12" t="s">
        <v>28</v>
      </c>
      <c r="B36" s="13">
        <v>4.0151210999999982</v>
      </c>
      <c r="C36" s="13">
        <v>0.54434819999999995</v>
      </c>
      <c r="D36" s="13">
        <v>0.17810209999999999</v>
      </c>
      <c r="E36" s="13">
        <v>0.11599829999999998</v>
      </c>
      <c r="F36" s="1">
        <v>6.4465900000000007E-2</v>
      </c>
      <c r="G36" s="1">
        <v>3.8169700000000001E-2</v>
      </c>
      <c r="H36" s="1">
        <v>6.4789100000000002E-2</v>
      </c>
      <c r="I36" s="1">
        <v>0.2042004</v>
      </c>
      <c r="J36" s="1">
        <v>0.27836289999999991</v>
      </c>
      <c r="K36" s="1">
        <f t="shared" ref="K36:K41" si="6">+SUM(B36:J36)</f>
        <v>5.5035576999999991</v>
      </c>
    </row>
    <row r="37" spans="1:11" x14ac:dyDescent="0.25">
      <c r="A37" s="12" t="s">
        <v>29</v>
      </c>
      <c r="B37" s="13">
        <v>134.34028640000002</v>
      </c>
      <c r="C37" s="13">
        <v>12.530397299999976</v>
      </c>
      <c r="D37" s="13">
        <v>2.9804344999999977</v>
      </c>
      <c r="E37" s="13">
        <v>1.9856396999999999</v>
      </c>
      <c r="F37" s="1">
        <v>0.99069609999999997</v>
      </c>
      <c r="G37" s="1">
        <v>0.36831459999999994</v>
      </c>
      <c r="H37" s="1">
        <v>0.17610269999999997</v>
      </c>
      <c r="I37" s="1">
        <v>2.7375305280000024</v>
      </c>
      <c r="J37" s="1">
        <v>2.8893649540000013</v>
      </c>
      <c r="K37" s="1">
        <f t="shared" si="6"/>
        <v>158.99876678200002</v>
      </c>
    </row>
    <row r="38" spans="1:11" x14ac:dyDescent="0.25">
      <c r="A38" s="12" t="s">
        <v>30</v>
      </c>
      <c r="B38" s="13">
        <v>544.60561160000418</v>
      </c>
      <c r="C38" s="13">
        <v>79.204526813000086</v>
      </c>
      <c r="D38" s="13">
        <v>12.814623400000002</v>
      </c>
      <c r="E38" s="13">
        <v>9.5459456000000049</v>
      </c>
      <c r="F38" s="1">
        <v>6.2050246000000042</v>
      </c>
      <c r="G38" s="1">
        <v>2.7320354999999994</v>
      </c>
      <c r="H38" s="1">
        <v>1.2559492000000001</v>
      </c>
      <c r="I38" s="1">
        <v>11.166077983999992</v>
      </c>
      <c r="J38" s="1">
        <v>9.7860721999999996</v>
      </c>
      <c r="K38" s="1">
        <f t="shared" si="6"/>
        <v>677.31586689700441</v>
      </c>
    </row>
    <row r="39" spans="1:11" x14ac:dyDescent="0.25">
      <c r="A39" s="12" t="s">
        <v>31</v>
      </c>
      <c r="B39" s="13">
        <v>703.66574199999889</v>
      </c>
      <c r="C39" s="13">
        <v>223.51574966499984</v>
      </c>
      <c r="D39" s="13">
        <v>25.021059708999989</v>
      </c>
      <c r="E39" s="13">
        <v>15.401164099999994</v>
      </c>
      <c r="F39" s="1">
        <v>9.1254860000000058</v>
      </c>
      <c r="G39" s="1">
        <v>2.5522146999999995</v>
      </c>
      <c r="H39" s="1">
        <v>1.0295057000000001</v>
      </c>
      <c r="I39" s="1">
        <v>9.0625083200000009</v>
      </c>
      <c r="J39" s="1">
        <v>9.7352920000000047</v>
      </c>
      <c r="K39" s="1">
        <f t="shared" si="6"/>
        <v>999.10872219399869</v>
      </c>
    </row>
    <row r="40" spans="1:11" x14ac:dyDescent="0.25">
      <c r="A40" s="12" t="s">
        <v>32</v>
      </c>
      <c r="B40" s="13">
        <v>411.16655800000154</v>
      </c>
      <c r="C40" s="13">
        <v>173.36353910000008</v>
      </c>
      <c r="D40" s="13">
        <v>14.261006200000015</v>
      </c>
      <c r="E40" s="13">
        <v>8.6748924999999968</v>
      </c>
      <c r="F40" s="1">
        <v>4.5466215000000023</v>
      </c>
      <c r="G40" s="1">
        <v>0.94241470000000005</v>
      </c>
      <c r="H40" s="1">
        <v>0.13852979999999998</v>
      </c>
      <c r="I40" s="1">
        <v>2.2994551000000003</v>
      </c>
      <c r="J40" s="1">
        <v>2.1334482999999995</v>
      </c>
      <c r="K40" s="1">
        <f t="shared" si="6"/>
        <v>617.52646520000167</v>
      </c>
    </row>
    <row r="41" spans="1:11" x14ac:dyDescent="0.25">
      <c r="A41" s="12" t="s">
        <v>33</v>
      </c>
      <c r="B41" s="13">
        <v>265.4810100999992</v>
      </c>
      <c r="C41" s="13">
        <v>81.825800599999965</v>
      </c>
      <c r="D41" s="13">
        <v>13.032123300000009</v>
      </c>
      <c r="E41" s="13">
        <v>6.2019817999999951</v>
      </c>
      <c r="F41" s="1">
        <v>2.4611793999999998</v>
      </c>
      <c r="G41" s="1">
        <v>0.2500231</v>
      </c>
      <c r="H41" s="1">
        <v>0.3198397</v>
      </c>
      <c r="I41" s="1">
        <v>1.3910267999999999</v>
      </c>
      <c r="J41" s="1">
        <v>1.2024263999999998</v>
      </c>
      <c r="K41" s="1">
        <f t="shared" si="6"/>
        <v>372.1654111999992</v>
      </c>
    </row>
    <row r="42" spans="1:11" x14ac:dyDescent="0.25">
      <c r="A42" s="4" t="s">
        <v>9</v>
      </c>
      <c r="B42" s="5">
        <f>+SUM(B36:B41)</f>
        <v>2063.2743292000036</v>
      </c>
      <c r="C42" s="5">
        <f t="shared" ref="C42:K42" si="7">+SUM(C36:C41)</f>
        <v>570.98436167799991</v>
      </c>
      <c r="D42" s="5">
        <f t="shared" si="7"/>
        <v>68.287349209000013</v>
      </c>
      <c r="E42" s="5">
        <f t="shared" si="7"/>
        <v>41.92562199999999</v>
      </c>
      <c r="F42" s="5">
        <f t="shared" si="7"/>
        <v>23.393473500000013</v>
      </c>
      <c r="G42" s="5">
        <f t="shared" si="7"/>
        <v>6.8831722999999982</v>
      </c>
      <c r="H42" s="5">
        <f t="shared" si="7"/>
        <v>2.9847162000000007</v>
      </c>
      <c r="I42" s="5">
        <f t="shared" si="7"/>
        <v>26.860799131999993</v>
      </c>
      <c r="J42" s="5">
        <f t="shared" si="7"/>
        <v>26.024966754000005</v>
      </c>
      <c r="K42" s="5">
        <f t="shared" si="7"/>
        <v>2830.6187899730044</v>
      </c>
    </row>
    <row r="43" spans="1:11" x14ac:dyDescent="0.25">
      <c r="A43" s="10"/>
      <c r="B43" s="10"/>
      <c r="C43" s="10"/>
      <c r="D43" s="10"/>
      <c r="E43" s="10"/>
    </row>
    <row r="44" spans="1:11" x14ac:dyDescent="0.25">
      <c r="A44" s="6" t="s">
        <v>46</v>
      </c>
      <c r="B44" s="7" t="s">
        <v>0</v>
      </c>
      <c r="C44" s="7" t="s">
        <v>1</v>
      </c>
      <c r="D44" s="7" t="s">
        <v>2</v>
      </c>
      <c r="E44" s="7" t="s">
        <v>3</v>
      </c>
      <c r="F44" s="7" t="s">
        <v>4</v>
      </c>
      <c r="G44" s="7" t="s">
        <v>5</v>
      </c>
      <c r="H44" s="7" t="s">
        <v>6</v>
      </c>
      <c r="I44" s="7" t="s">
        <v>7</v>
      </c>
      <c r="J44" s="7" t="s">
        <v>8</v>
      </c>
      <c r="K44" s="7" t="s">
        <v>9</v>
      </c>
    </row>
    <row r="45" spans="1:11" x14ac:dyDescent="0.25">
      <c r="A45" s="16" t="s">
        <v>35</v>
      </c>
      <c r="B45" s="13">
        <v>75.886370299999797</v>
      </c>
      <c r="C45" s="13">
        <v>12.448936212999987</v>
      </c>
      <c r="D45" s="13">
        <v>0.98280279999999987</v>
      </c>
      <c r="E45" s="13">
        <v>0.78936410000000001</v>
      </c>
      <c r="F45" s="1">
        <v>0.24659850000000005</v>
      </c>
      <c r="G45" s="1">
        <v>8.7912799999999999E-2</v>
      </c>
      <c r="H45" s="1">
        <v>6.0366999999999997E-2</v>
      </c>
      <c r="I45" s="1">
        <v>0.39930059999999989</v>
      </c>
      <c r="J45" s="1">
        <v>1.7525511000000007</v>
      </c>
      <c r="K45" s="1">
        <f t="shared" ref="K45:K46" si="8">+SUM(B45:J45)</f>
        <v>92.654203412999792</v>
      </c>
    </row>
    <row r="46" spans="1:11" x14ac:dyDescent="0.25">
      <c r="A46" s="16" t="s">
        <v>36</v>
      </c>
      <c r="B46" s="13">
        <v>1987.3879588999939</v>
      </c>
      <c r="C46" s="13">
        <v>558.5354254649975</v>
      </c>
      <c r="D46" s="13">
        <v>67.304546409000039</v>
      </c>
      <c r="E46" s="13">
        <v>41.136257899999997</v>
      </c>
      <c r="F46" s="1">
        <v>23.146875000000009</v>
      </c>
      <c r="G46" s="1">
        <v>6.7952594999999993</v>
      </c>
      <c r="H46" s="1">
        <v>2.9243492000000004</v>
      </c>
      <c r="I46" s="1">
        <v>26.461498531999982</v>
      </c>
      <c r="J46" s="1">
        <v>24.272415653999982</v>
      </c>
      <c r="K46" s="1">
        <f t="shared" si="8"/>
        <v>2737.9645865599914</v>
      </c>
    </row>
    <row r="47" spans="1:11" x14ac:dyDescent="0.25">
      <c r="A47" s="6" t="s">
        <v>9</v>
      </c>
      <c r="B47" s="8">
        <f t="shared" ref="B47:K47" si="9">+SUM(B45:B46)</f>
        <v>2063.2743291999936</v>
      </c>
      <c r="C47" s="8">
        <f t="shared" si="9"/>
        <v>570.98436167799753</v>
      </c>
      <c r="D47" s="8">
        <f t="shared" si="9"/>
        <v>68.287349209000041</v>
      </c>
      <c r="E47" s="8">
        <f t="shared" si="9"/>
        <v>41.925621999999997</v>
      </c>
      <c r="F47" s="8">
        <f t="shared" si="9"/>
        <v>23.39347350000001</v>
      </c>
      <c r="G47" s="8">
        <f t="shared" si="9"/>
        <v>6.8831722999999991</v>
      </c>
      <c r="H47" s="8">
        <f t="shared" si="9"/>
        <v>2.9847162000000003</v>
      </c>
      <c r="I47" s="8">
        <f t="shared" si="9"/>
        <v>26.860799131999983</v>
      </c>
      <c r="J47" s="8">
        <f t="shared" si="9"/>
        <v>26.024966753999983</v>
      </c>
      <c r="K47" s="8">
        <f t="shared" si="9"/>
        <v>2830.6187899729912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 cuts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Rituraj Sharma</dc:creator>
  <cp:lastModifiedBy>Shubham Gupta</cp:lastModifiedBy>
  <dcterms:created xsi:type="dcterms:W3CDTF">2020-10-15T09:27:06Z</dcterms:created>
  <dcterms:modified xsi:type="dcterms:W3CDTF">2020-11-30T10:01:20Z</dcterms:modified>
</cp:coreProperties>
</file>